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filterPrivacy="1" codeName="ThisWorkbook" defaultThemeVersion="124226"/>
  <bookViews>
    <workbookView xWindow="0" yWindow="0" windowWidth="22830" windowHeight="12045" tabRatio="869"/>
  </bookViews>
  <sheets>
    <sheet name="表紙" sheetId="52" r:id="rId1"/>
    <sheet name="提案書提出資料一覧表" sheetId="94" r:id="rId2"/>
    <sheet name="様式第1号" sheetId="1" r:id="rId3"/>
    <sheet name="様式第11号-2" sheetId="68" r:id="rId4"/>
    <sheet name="様式第13号-1" sheetId="35" r:id="rId5"/>
    <sheet name="様式第14号（別紙1）" sheetId="132" r:id="rId6"/>
    <sheet name="様式第14号（別紙2）" sheetId="37" r:id="rId7"/>
    <sheet name="様式第14号（別紙3）" sheetId="133" r:id="rId8"/>
    <sheet name="様式第15号-1-6（別紙1）" sheetId="139" r:id="rId9"/>
    <sheet name="様式第15号-1-6（別紙2）" sheetId="140" r:id="rId10"/>
    <sheet name="様式16号-1-1（別紙1）" sheetId="4" r:id="rId11"/>
    <sheet name="様式第16号-2-1（別紙1）" sheetId="134" r:id="rId12"/>
    <sheet name="様式第16号-2-1（別紙2）" sheetId="115" r:id="rId13"/>
    <sheet name="様式第16号-2-1（別紙3）" sheetId="116" r:id="rId14"/>
    <sheet name="様式第16号-2-1（別紙4）" sheetId="118" r:id="rId15"/>
    <sheet name="様式第16号-2-1（別紙5）" sheetId="119" r:id="rId16"/>
    <sheet name="様式第16号-2-1（別紙6）" sheetId="135" r:id="rId17"/>
    <sheet name="様式第16号-2-1（別紙7）" sheetId="142" r:id="rId18"/>
    <sheet name="様式第16号-2-1（別紙8）" sheetId="143" r:id="rId19"/>
    <sheet name="様式第16号-2-1（別紙9)" sheetId="144" r:id="rId20"/>
    <sheet name="様式第16号-2-1（別紙10）" sheetId="145" r:id="rId21"/>
    <sheet name="様式第16号-2-1（別紙11）" sheetId="136" r:id="rId22"/>
    <sheet name="様式第16号-2-1（別紙12）" sheetId="91" r:id="rId23"/>
    <sheet name="様式第16号-3-1（別紙1）" sheetId="14" r:id="rId24"/>
    <sheet name="様式第16号-4-1（別紙1）" sheetId="141"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 localSheetId="20" hidden="1">#REF!</definedName>
    <definedName name="_" localSheetId="19" hidden="1">#REF!</definedName>
    <definedName name="_" localSheetId="24" hidden="1">#REF!</definedName>
    <definedName name="_" hidden="1">#REF!</definedName>
    <definedName name="_?_" localSheetId="20">[1]ｺﾋﾟｰc!#REF!</definedName>
    <definedName name="_?_" localSheetId="19">[1]ｺﾋﾟｰc!#REF!</definedName>
    <definedName name="_?_" localSheetId="24">[1]ｺﾋﾟｰc!#REF!</definedName>
    <definedName name="_?_">[1]ｺﾋﾟｰc!#REF!</definedName>
    <definedName name="__" localSheetId="20" hidden="1">#REF!</definedName>
    <definedName name="__" localSheetId="19" hidden="1">#REF!</definedName>
    <definedName name="__" localSheetId="24" hidden="1">#REF!</definedName>
    <definedName name="__" hidden="1">#REF!</definedName>
    <definedName name="___" localSheetId="20" hidden="1">#REF!</definedName>
    <definedName name="___" localSheetId="19" hidden="1">#REF!</definedName>
    <definedName name="___" localSheetId="24" hidden="1">#REF!</definedName>
    <definedName name="___" hidden="1">#REF!</definedName>
    <definedName name="____" localSheetId="20" hidden="1">#REF!</definedName>
    <definedName name="____" localSheetId="19" hidden="1">#REF!</definedName>
    <definedName name="____" localSheetId="24" hidden="1">#REF!</definedName>
    <definedName name="____" hidden="1">#REF!</definedName>
    <definedName name="_____" localSheetId="20" hidden="1">#REF!</definedName>
    <definedName name="_____" localSheetId="19" hidden="1">#REF!</definedName>
    <definedName name="_____" hidden="1">#REF!</definedName>
    <definedName name="______" localSheetId="20" hidden="1">#REF!</definedName>
    <definedName name="______" localSheetId="19" hidden="1">#REF!</definedName>
    <definedName name="______" hidden="1">#REF!</definedName>
    <definedName name="_______" localSheetId="20" hidden="1">#REF!</definedName>
    <definedName name="_______" localSheetId="19" hidden="1">#REF!</definedName>
    <definedName name="_______" hidden="1">#REF!</definedName>
    <definedName name="________" localSheetId="20" hidden="1">#REF!</definedName>
    <definedName name="________" localSheetId="19" hidden="1">#REF!</definedName>
    <definedName name="________" hidden="1">#REF!</definedName>
    <definedName name="_________" localSheetId="20" hidden="1">#REF!</definedName>
    <definedName name="_________" localSheetId="19" hidden="1">#REF!</definedName>
    <definedName name="_________" hidden="1">#REF!</definedName>
    <definedName name="__________" localSheetId="20" hidden="1">#REF!</definedName>
    <definedName name="__________" localSheetId="19" hidden="1">#REF!</definedName>
    <definedName name="__________" hidden="1">#REF!</definedName>
    <definedName name="____________" localSheetId="20" hidden="1">#REF!</definedName>
    <definedName name="____________" localSheetId="19" hidden="1">#REF!</definedName>
    <definedName name="____________" hidden="1">#REF!</definedName>
    <definedName name="________fan1">[2]設備電力!$C$96</definedName>
    <definedName name="________Gac2" localSheetId="20">#REF!</definedName>
    <definedName name="________Gac2" localSheetId="19">#REF!</definedName>
    <definedName name="________Gac2" localSheetId="24">#REF!</definedName>
    <definedName name="________Gac2">#REF!</definedName>
    <definedName name="________Gad2" localSheetId="20">#REF!</definedName>
    <definedName name="________Gad2" localSheetId="19">#REF!</definedName>
    <definedName name="________Gad2" localSheetId="24">#REF!</definedName>
    <definedName name="________Gad2">#REF!</definedName>
    <definedName name="________Gfd2" localSheetId="20">#REF!</definedName>
    <definedName name="________Gfd2" localSheetId="19">#REF!</definedName>
    <definedName name="________Gfd2" localSheetId="24">#REF!</definedName>
    <definedName name="________Gfd2">#REF!</definedName>
    <definedName name="________Ld1">[3]設備電力!$H$13</definedName>
    <definedName name="________Ld2">[3]設備電力!$H$39</definedName>
    <definedName name="________Ld3">[2]設備電力!$J$35</definedName>
    <definedName name="________Ld5">[2]設備電力!$J$44</definedName>
    <definedName name="________Ld6">[3]設備電力!$H$70</definedName>
    <definedName name="________Ld7">[2]設備電力!$J$69</definedName>
    <definedName name="________Ld8">[3]設備電力!$H$78</definedName>
    <definedName name="________Ld9">[2]設備電力!$J$82</definedName>
    <definedName name="________mav2" localSheetId="20">#REF!</definedName>
    <definedName name="________mav2" localSheetId="19">#REF!</definedName>
    <definedName name="________mav2" localSheetId="24">#REF!</definedName>
    <definedName name="________mav2">#REF!</definedName>
    <definedName name="_______fan1">[2]設備電力!$C$96</definedName>
    <definedName name="_______Gac2" localSheetId="20">#REF!</definedName>
    <definedName name="_______Gac2" localSheetId="19">#REF!</definedName>
    <definedName name="_______Gac2" localSheetId="24">#REF!</definedName>
    <definedName name="_______Gac2">#REF!</definedName>
    <definedName name="_______Gad2" localSheetId="20">#REF!</definedName>
    <definedName name="_______Gad2" localSheetId="19">#REF!</definedName>
    <definedName name="_______Gad2" localSheetId="24">#REF!</definedName>
    <definedName name="_______Gad2">#REF!</definedName>
    <definedName name="_______Gfd2" localSheetId="20">#REF!</definedName>
    <definedName name="_______Gfd2" localSheetId="19">#REF!</definedName>
    <definedName name="_______Gfd2" localSheetId="24">#REF!</definedName>
    <definedName name="_______Gfd2">#REF!</definedName>
    <definedName name="_______Ld1">[3]設備電力!$H$13</definedName>
    <definedName name="_______Ld2">[3]設備電力!$H$39</definedName>
    <definedName name="_______Ld3">[2]設備電力!$J$35</definedName>
    <definedName name="_______Ld5">[2]設備電力!$J$44</definedName>
    <definedName name="_______Ld6">[3]設備電力!$H$70</definedName>
    <definedName name="_______Ld7">[2]設備電力!$J$69</definedName>
    <definedName name="_______Ld8">[3]設備電力!$H$78</definedName>
    <definedName name="_______Ld9">[2]設備電力!$J$82</definedName>
    <definedName name="_______mav2" localSheetId="20">#REF!</definedName>
    <definedName name="_______mav2" localSheetId="19">#REF!</definedName>
    <definedName name="_______mav2" localSheetId="24">#REF!</definedName>
    <definedName name="_______mav2">#REF!</definedName>
    <definedName name="______fan1">[2]設備電力!$C$96</definedName>
    <definedName name="______Gac2" localSheetId="20">#REF!</definedName>
    <definedName name="______Gac2" localSheetId="19">#REF!</definedName>
    <definedName name="______Gac2" localSheetId="24">#REF!</definedName>
    <definedName name="______Gac2">#REF!</definedName>
    <definedName name="______Gad2" localSheetId="20">#REF!</definedName>
    <definedName name="______Gad2" localSheetId="19">#REF!</definedName>
    <definedName name="______Gad2" localSheetId="24">#REF!</definedName>
    <definedName name="______Gad2">#REF!</definedName>
    <definedName name="______Gfd2" localSheetId="20">#REF!</definedName>
    <definedName name="______Gfd2" localSheetId="19">#REF!</definedName>
    <definedName name="______Gfd2" localSheetId="24">#REF!</definedName>
    <definedName name="______Gfd2">#REF!</definedName>
    <definedName name="______Ld1">[3]設備電力!$H$13</definedName>
    <definedName name="______Ld2">[3]設備電力!$H$39</definedName>
    <definedName name="______Ld3">[2]設備電力!$J$35</definedName>
    <definedName name="______Ld5">[2]設備電力!$J$44</definedName>
    <definedName name="______Ld6">[3]設備電力!$H$70</definedName>
    <definedName name="______Ld7">[2]設備電力!$J$69</definedName>
    <definedName name="______Ld8">[3]設備電力!$H$78</definedName>
    <definedName name="______Ld9">[2]設備電力!$J$82</definedName>
    <definedName name="______mav2" localSheetId="20">#REF!</definedName>
    <definedName name="______mav2" localSheetId="19">#REF!</definedName>
    <definedName name="______mav2" localSheetId="24">#REF!</definedName>
    <definedName name="______mav2">#REF!</definedName>
    <definedName name="_____fan1">[2]設備電力!$C$96</definedName>
    <definedName name="_____Gac2" localSheetId="20">#REF!</definedName>
    <definedName name="_____Gac2" localSheetId="19">#REF!</definedName>
    <definedName name="_____Gac2" localSheetId="24">#REF!</definedName>
    <definedName name="_____Gac2">#REF!</definedName>
    <definedName name="_____Gad2" localSheetId="20">#REF!</definedName>
    <definedName name="_____Gad2" localSheetId="19">#REF!</definedName>
    <definedName name="_____Gad2" localSheetId="24">#REF!</definedName>
    <definedName name="_____Gad2">#REF!</definedName>
    <definedName name="_____Gfd2" localSheetId="20">#REF!</definedName>
    <definedName name="_____Gfd2" localSheetId="19">#REF!</definedName>
    <definedName name="_____Gfd2" localSheetId="24">#REF!</definedName>
    <definedName name="_____Gfd2">#REF!</definedName>
    <definedName name="_____Ld1">[3]設備電力!$H$13</definedName>
    <definedName name="_____Ld2">[3]設備電力!$H$39</definedName>
    <definedName name="_____Ld3">[2]設備電力!$J$35</definedName>
    <definedName name="_____Ld5">[2]設備電力!$J$44</definedName>
    <definedName name="_____Ld6">[3]設備電力!$H$70</definedName>
    <definedName name="_____Ld7">[2]設備電力!$J$69</definedName>
    <definedName name="_____Ld8">[3]設備電力!$H$78</definedName>
    <definedName name="_____Ld9">[2]設備電力!$J$82</definedName>
    <definedName name="_____mav2" localSheetId="20">#REF!</definedName>
    <definedName name="_____mav2" localSheetId="19">#REF!</definedName>
    <definedName name="_____mav2" localSheetId="24">#REF!</definedName>
    <definedName name="_____mav2">#REF!</definedName>
    <definedName name="____fan1">[2]設備電力!$C$96</definedName>
    <definedName name="____Gac2" localSheetId="20">#REF!</definedName>
    <definedName name="____Gac2" localSheetId="19">#REF!</definedName>
    <definedName name="____Gac2" localSheetId="24">#REF!</definedName>
    <definedName name="____Gac2">#REF!</definedName>
    <definedName name="____Gad2" localSheetId="20">#REF!</definedName>
    <definedName name="____Gad2" localSheetId="19">#REF!</definedName>
    <definedName name="____Gad2" localSheetId="24">#REF!</definedName>
    <definedName name="____Gad2">#REF!</definedName>
    <definedName name="____Gfd2" localSheetId="20">#REF!</definedName>
    <definedName name="____Gfd2" localSheetId="19">#REF!</definedName>
    <definedName name="____Gfd2" localSheetId="24">#REF!</definedName>
    <definedName name="____Gfd2">#REF!</definedName>
    <definedName name="____Ld1">[3]設備電力!$H$13</definedName>
    <definedName name="____Ld2">[3]設備電力!$H$39</definedName>
    <definedName name="____Ld3">[2]設備電力!$J$35</definedName>
    <definedName name="____Ld5">[2]設備電力!$J$44</definedName>
    <definedName name="____Ld6">[3]設備電力!$H$70</definedName>
    <definedName name="____Ld7">[2]設備電力!$J$69</definedName>
    <definedName name="____Ld8">[3]設備電力!$H$78</definedName>
    <definedName name="____Ld9">[2]設備電力!$J$82</definedName>
    <definedName name="____mav2" localSheetId="20">#REF!</definedName>
    <definedName name="____mav2" localSheetId="19">#REF!</definedName>
    <definedName name="____mav2" localSheetId="24">#REF!</definedName>
    <definedName name="____mav2">#REF!</definedName>
    <definedName name="___fan1">[2]設備電力!$C$96</definedName>
    <definedName name="___Gac2" localSheetId="20">#REF!</definedName>
    <definedName name="___Gac2" localSheetId="19">#REF!</definedName>
    <definedName name="___Gac2" localSheetId="24">#REF!</definedName>
    <definedName name="___Gac2">#REF!</definedName>
    <definedName name="___Gad2" localSheetId="20">#REF!</definedName>
    <definedName name="___Gad2" localSheetId="19">#REF!</definedName>
    <definedName name="___Gad2" localSheetId="24">#REF!</definedName>
    <definedName name="___Gad2">#REF!</definedName>
    <definedName name="___Gfd2" localSheetId="20">#REF!</definedName>
    <definedName name="___Gfd2" localSheetId="19">#REF!</definedName>
    <definedName name="___Gfd2" localSheetId="24">#REF!</definedName>
    <definedName name="___Gfd2">#REF!</definedName>
    <definedName name="___Ld1">[3]設備電力!$H$13</definedName>
    <definedName name="___Ld2">[3]設備電力!$H$39</definedName>
    <definedName name="___Ld3">[2]設備電力!$J$35</definedName>
    <definedName name="___Ld5">[2]設備電力!$J$44</definedName>
    <definedName name="___Ld6">[3]設備電力!$H$70</definedName>
    <definedName name="___Ld7">[2]設備電力!$J$69</definedName>
    <definedName name="___Ld8">[3]設備電力!$H$78</definedName>
    <definedName name="___Ld9">[2]設備電力!$J$82</definedName>
    <definedName name="___mav2" localSheetId="20">#REF!</definedName>
    <definedName name="___mav2" localSheetId="19">#REF!</definedName>
    <definedName name="___mav2" localSheetId="24">#REF!</definedName>
    <definedName name="___mav2">#REF!</definedName>
    <definedName name="__123Graph_A" localSheetId="20" hidden="1">'[4]LPG(参考)'!#REF!</definedName>
    <definedName name="__123Graph_A" localSheetId="19" hidden="1">'[4]LPG(参考)'!#REF!</definedName>
    <definedName name="__123Graph_A" localSheetId="24" hidden="1">'[4]LPG(参考)'!#REF!</definedName>
    <definedName name="__123Graph_A" hidden="1">'[4]LPG(参考)'!#REF!</definedName>
    <definedName name="__123Graph_B" localSheetId="20" hidden="1">'[4]LPG(参考)'!#REF!</definedName>
    <definedName name="__123Graph_B" localSheetId="19" hidden="1">'[4]LPG(参考)'!#REF!</definedName>
    <definedName name="__123Graph_B" localSheetId="24" hidden="1">'[4]LPG(参考)'!#REF!</definedName>
    <definedName name="__123Graph_B" hidden="1">'[4]LPG(参考)'!#REF!</definedName>
    <definedName name="__123Graph_BGRAPH01" localSheetId="20" hidden="1">#REF!</definedName>
    <definedName name="__123Graph_BGRAPH01" localSheetId="19" hidden="1">#REF!</definedName>
    <definedName name="__123Graph_BGRAPH01" localSheetId="24" hidden="1">#REF!</definedName>
    <definedName name="__123Graph_BGRAPH01" hidden="1">#REF!</definedName>
    <definedName name="__123Graph_BGRAPH02" localSheetId="20" hidden="1">#REF!</definedName>
    <definedName name="__123Graph_BGRAPH02" localSheetId="19" hidden="1">#REF!</definedName>
    <definedName name="__123Graph_BGRAPH02" localSheetId="24" hidden="1">#REF!</definedName>
    <definedName name="__123Graph_BGRAPH02" hidden="1">#REF!</definedName>
    <definedName name="__123Graph_BGRAPH03" localSheetId="20" hidden="1">#REF!</definedName>
    <definedName name="__123Graph_BGRAPH03" localSheetId="19" hidden="1">#REF!</definedName>
    <definedName name="__123Graph_BGRAPH03" localSheetId="24" hidden="1">#REF!</definedName>
    <definedName name="__123Graph_BGRAPH03" hidden="1">#REF!</definedName>
    <definedName name="__123Graph_BGRAPH04" localSheetId="20" hidden="1">#REF!</definedName>
    <definedName name="__123Graph_BGRAPH04" localSheetId="19" hidden="1">#REF!</definedName>
    <definedName name="__123Graph_BGRAPH04" hidden="1">#REF!</definedName>
    <definedName name="__123Graph_BGRAPH05" localSheetId="20" hidden="1">#REF!</definedName>
    <definedName name="__123Graph_BGRAPH05" localSheetId="19" hidden="1">#REF!</definedName>
    <definedName name="__123Graph_BGRAPH05" hidden="1">#REF!</definedName>
    <definedName name="__123Graph_C" localSheetId="20" hidden="1">'[4]LPG(参考)'!#REF!</definedName>
    <definedName name="__123Graph_C" localSheetId="19" hidden="1">'[4]LPG(参考)'!#REF!</definedName>
    <definedName name="__123Graph_C" hidden="1">'[4]LPG(参考)'!#REF!</definedName>
    <definedName name="__123Graph_D" localSheetId="20" hidden="1">'[4]LPG(参考)'!#REF!</definedName>
    <definedName name="__123Graph_D" localSheetId="19" hidden="1">'[4]LPG(参考)'!#REF!</definedName>
    <definedName name="__123Graph_D" hidden="1">'[4]LPG(参考)'!#REF!</definedName>
    <definedName name="__123Graph_E" localSheetId="20" hidden="1">'[4]LPG(参考)'!#REF!</definedName>
    <definedName name="__123Graph_E" localSheetId="19" hidden="1">'[4]LPG(参考)'!#REF!</definedName>
    <definedName name="__123Graph_E" hidden="1">'[4]LPG(参考)'!#REF!</definedName>
    <definedName name="__123Graph_F" localSheetId="20" hidden="1">'[4]LPG(参考)'!#REF!</definedName>
    <definedName name="__123Graph_F" localSheetId="19" hidden="1">'[4]LPG(参考)'!#REF!</definedName>
    <definedName name="__123Graph_F" hidden="1">'[4]LPG(参考)'!#REF!</definedName>
    <definedName name="__123Graph_X" localSheetId="20" hidden="1">'[4]LPG(参考)'!#REF!</definedName>
    <definedName name="__123Graph_X" localSheetId="19" hidden="1">'[4]LPG(参考)'!#REF!</definedName>
    <definedName name="__123Graph_X" hidden="1">'[4]LPG(参考)'!#REF!</definedName>
    <definedName name="__123Graph_XGRAPH01" localSheetId="20" hidden="1">#REF!</definedName>
    <definedName name="__123Graph_XGRAPH01" localSheetId="19" hidden="1">#REF!</definedName>
    <definedName name="__123Graph_XGRAPH01" localSheetId="24" hidden="1">#REF!</definedName>
    <definedName name="__123Graph_XGRAPH01" hidden="1">#REF!</definedName>
    <definedName name="__123Graph_XGRAPH02" localSheetId="20" hidden="1">#REF!</definedName>
    <definedName name="__123Graph_XGRAPH02" localSheetId="19" hidden="1">#REF!</definedName>
    <definedName name="__123Graph_XGRAPH02" localSheetId="24" hidden="1">#REF!</definedName>
    <definedName name="__123Graph_XGRAPH02" hidden="1">#REF!</definedName>
    <definedName name="__123Graph_XGRAPH03" localSheetId="20" hidden="1">#REF!</definedName>
    <definedName name="__123Graph_XGRAPH03" localSheetId="19" hidden="1">#REF!</definedName>
    <definedName name="__123Graph_XGRAPH03" localSheetId="24" hidden="1">#REF!</definedName>
    <definedName name="__123Graph_XGRAPH03" hidden="1">#REF!</definedName>
    <definedName name="__123Graph_XGRAPH04" localSheetId="20" hidden="1">#REF!</definedName>
    <definedName name="__123Graph_XGRAPH04" localSheetId="19" hidden="1">#REF!</definedName>
    <definedName name="__123Graph_XGRAPH04" hidden="1">#REF!</definedName>
    <definedName name="__123Graph_XGRAPH05" localSheetId="20" hidden="1">#REF!</definedName>
    <definedName name="__123Graph_XGRAPH05" localSheetId="19" hidden="1">#REF!</definedName>
    <definedName name="__123Graph_XGRAPH05" hidden="1">#REF!</definedName>
    <definedName name="__1F" localSheetId="20" hidden="1">#REF!</definedName>
    <definedName name="__1F" localSheetId="19" hidden="1">#REF!</definedName>
    <definedName name="__1F" hidden="1">#REF!</definedName>
    <definedName name="__2_0_0_F" localSheetId="20" hidden="1">#REF!</definedName>
    <definedName name="__2_0_0_F" localSheetId="19" hidden="1">#REF!</definedName>
    <definedName name="__2_0_0_F" hidden="1">#REF!</definedName>
    <definedName name="__fan1">[2]設備電力!$C$96</definedName>
    <definedName name="__Gac2" localSheetId="20">#REF!</definedName>
    <definedName name="__Gac2" localSheetId="19">#REF!</definedName>
    <definedName name="__Gac2" localSheetId="24">#REF!</definedName>
    <definedName name="__Gac2">#REF!</definedName>
    <definedName name="__Gad2" localSheetId="20">#REF!</definedName>
    <definedName name="__Gad2" localSheetId="19">#REF!</definedName>
    <definedName name="__Gad2" localSheetId="24">#REF!</definedName>
    <definedName name="__Gad2">#REF!</definedName>
    <definedName name="__Gfd2" localSheetId="20">#REF!</definedName>
    <definedName name="__Gfd2" localSheetId="19">#REF!</definedName>
    <definedName name="__Gfd2" localSheetId="24">#REF!</definedName>
    <definedName name="__Gfd2">#REF!</definedName>
    <definedName name="__GN15">" = 条件エリア!R34C2: R35C3 "</definedName>
    <definedName name="__int1" localSheetId="11">[5]Input!#REF!</definedName>
    <definedName name="__int1" localSheetId="20">[5]Input!#REF!</definedName>
    <definedName name="__int1" localSheetId="19">[5]Input!#REF!</definedName>
    <definedName name="__int1" localSheetId="24">[5]Input!#REF!</definedName>
    <definedName name="__int1">[5]Input!#REF!</definedName>
    <definedName name="__int2" localSheetId="20">[5]Input!#REF!</definedName>
    <definedName name="__int2" localSheetId="19">[5]Input!#REF!</definedName>
    <definedName name="__int2" localSheetId="24">[5]Input!#REF!</definedName>
    <definedName name="__int2">[5]Input!#REF!</definedName>
    <definedName name="__Ld1">[3]設備電力!$H$13</definedName>
    <definedName name="__Ld2">[3]設備電力!$H$39</definedName>
    <definedName name="__Ld3">[2]設備電力!$J$35</definedName>
    <definedName name="__Ld5">[2]設備電力!$J$44</definedName>
    <definedName name="__Ld6">[3]設備電力!$H$70</definedName>
    <definedName name="__Ld7">[2]設備電力!$J$69</definedName>
    <definedName name="__Ld8">[3]設備電力!$H$78</definedName>
    <definedName name="__Ld9">[2]設備電力!$J$82</definedName>
    <definedName name="__mav2" localSheetId="20">#REF!</definedName>
    <definedName name="__mav2" localSheetId="19">#REF!</definedName>
    <definedName name="__mav2" localSheetId="24">#REF!</definedName>
    <definedName name="__mav2">#REF!</definedName>
    <definedName name="__PRT1" localSheetId="20">#REF!</definedName>
    <definedName name="__PRT1" localSheetId="19">#REF!</definedName>
    <definedName name="__PRT1" localSheetId="24">#REF!</definedName>
    <definedName name="__PRT1">#REF!</definedName>
    <definedName name="__PRT2" localSheetId="20">#REF!</definedName>
    <definedName name="__PRT2" localSheetId="19">#REF!</definedName>
    <definedName name="__PRT2" localSheetId="24">#REF!</definedName>
    <definedName name="__PRT2">#REF!</definedName>
    <definedName name="__PRT3" localSheetId="20">#REF!</definedName>
    <definedName name="__PRT3" localSheetId="19">#REF!</definedName>
    <definedName name="__PRT3">#REF!</definedName>
    <definedName name="__SC2" localSheetId="20">#REF!</definedName>
    <definedName name="__SC2" localSheetId="19">#REF!</definedName>
    <definedName name="__SC2">#REF!</definedName>
    <definedName name="__TBL1">[6]TBL!$B$11:$N$16</definedName>
    <definedName name="__TBL2" localSheetId="11">#REF!</definedName>
    <definedName name="__TBL2" localSheetId="20">#REF!</definedName>
    <definedName name="__TBL2" localSheetId="19">#REF!</definedName>
    <definedName name="__TBL2" localSheetId="24">#REF!</definedName>
    <definedName name="__TBL2">#REF!</definedName>
    <definedName name="_11F" localSheetId="20" hidden="1">[7]総括表!#REF!</definedName>
    <definedName name="_11F" localSheetId="19" hidden="1">[7]総括表!#REF!</definedName>
    <definedName name="_11F" localSheetId="24" hidden="1">[7]総括表!#REF!</definedName>
    <definedName name="_11F" hidden="1">[7]総括表!#REF!</definedName>
    <definedName name="_17_0_0_F" localSheetId="20" hidden="1">[8]総括表!#REF!</definedName>
    <definedName name="_17_0_0_F" localSheetId="19" hidden="1">[8]総括表!#REF!</definedName>
    <definedName name="_17_0_0_F" localSheetId="24" hidden="1">[8]総括表!#REF!</definedName>
    <definedName name="_17_0_0_F" hidden="1">[8]総括表!#REF!</definedName>
    <definedName name="_18_0_0_F" localSheetId="20" hidden="1">#REF!</definedName>
    <definedName name="_18_0_0_F" localSheetId="19" hidden="1">#REF!</definedName>
    <definedName name="_18_0_0_F" localSheetId="24" hidden="1">#REF!</definedName>
    <definedName name="_18_0_0_F" hidden="1">#REF!</definedName>
    <definedName name="_18F" localSheetId="20" hidden="1">#REF!</definedName>
    <definedName name="_18F" localSheetId="19" hidden="1">#REF!</definedName>
    <definedName name="_18F" localSheetId="24" hidden="1">#REF!</definedName>
    <definedName name="_18F" hidden="1">#REF!</definedName>
    <definedName name="_19_0_0_F" localSheetId="20" hidden="1">[8]総括表!#REF!</definedName>
    <definedName name="_19_0_0_F" localSheetId="19" hidden="1">[8]総括表!#REF!</definedName>
    <definedName name="_19_0_0_F" localSheetId="24" hidden="1">[8]総括表!#REF!</definedName>
    <definedName name="_19_0_0_F" hidden="1">[8]総括表!#REF!</definedName>
    <definedName name="_1F" localSheetId="20" hidden="1">#REF!</definedName>
    <definedName name="_1F" localSheetId="19" hidden="1">#REF!</definedName>
    <definedName name="_1F" localSheetId="24" hidden="1">#REF!</definedName>
    <definedName name="_1F" hidden="1">#REF!</definedName>
    <definedName name="_1P">#N/A</definedName>
    <definedName name="_2_0_0_F" localSheetId="20" hidden="1">#REF!</definedName>
    <definedName name="_2_0_0_F" localSheetId="19" hidden="1">#REF!</definedName>
    <definedName name="_2_0_0_F" localSheetId="24" hidden="1">#REF!</definedName>
    <definedName name="_2_0_0_F" hidden="1">#REF!</definedName>
    <definedName name="_23F" localSheetId="20" hidden="1">#REF!</definedName>
    <definedName name="_23F" localSheetId="19" hidden="1">#REF!</definedName>
    <definedName name="_23F" localSheetId="24" hidden="1">#REF!</definedName>
    <definedName name="_23F" hidden="1">#REF!</definedName>
    <definedName name="_26_0_0_F" localSheetId="20" hidden="1">#REF!</definedName>
    <definedName name="_26_0_0_F" localSheetId="19" hidden="1">#REF!</definedName>
    <definedName name="_26_0_0_F" localSheetId="24" hidden="1">#REF!</definedName>
    <definedName name="_26_0_0_F" hidden="1">#REF!</definedName>
    <definedName name="_26F" localSheetId="20" hidden="1">[9]総括表!#REF!</definedName>
    <definedName name="_26F" localSheetId="19" hidden="1">[9]総括表!#REF!</definedName>
    <definedName name="_26F" localSheetId="24" hidden="1">[9]総括表!#REF!</definedName>
    <definedName name="_26F" hidden="1">[9]総括表!#REF!</definedName>
    <definedName name="_27_0_0_F" localSheetId="20" hidden="1">#REF!</definedName>
    <definedName name="_27_0_0_F" localSheetId="19" hidden="1">#REF!</definedName>
    <definedName name="_27_0_0_F" localSheetId="24" hidden="1">#REF!</definedName>
    <definedName name="_27_0_0_F" hidden="1">#REF!</definedName>
    <definedName name="_28F" localSheetId="20" hidden="1">#REF!</definedName>
    <definedName name="_28F" localSheetId="19" hidden="1">#REF!</definedName>
    <definedName name="_28F" localSheetId="24" hidden="1">#REF!</definedName>
    <definedName name="_28F" hidden="1">#REF!</definedName>
    <definedName name="_2F" localSheetId="20" hidden="1">#REF!</definedName>
    <definedName name="_2F" localSheetId="19" hidden="1">#REF!</definedName>
    <definedName name="_2F" localSheetId="24" hidden="1">#REF!</definedName>
    <definedName name="_2F" hidden="1">#REF!</definedName>
    <definedName name="_2P" localSheetId="20">#REF!</definedName>
    <definedName name="_2P" localSheetId="19">#REF!</definedName>
    <definedName name="_2P">#REF!</definedName>
    <definedName name="_3_0_0_F" localSheetId="20" hidden="1">#REF!</definedName>
    <definedName name="_3_0_0_F" localSheetId="19" hidden="1">#REF!</definedName>
    <definedName name="_3_0_0_F" hidden="1">#REF!</definedName>
    <definedName name="_31_0_0_F" localSheetId="20" hidden="1">#REF!</definedName>
    <definedName name="_31_0_0_F" localSheetId="19" hidden="1">#REF!</definedName>
    <definedName name="_31_0_0_F" hidden="1">#REF!</definedName>
    <definedName name="_41_0_0_F" localSheetId="20" hidden="1">#REF!</definedName>
    <definedName name="_41_0_0_F" localSheetId="19" hidden="1">#REF!</definedName>
    <definedName name="_41_0_0_F" hidden="1">#REF!</definedName>
    <definedName name="_42_0_0_F" localSheetId="20" hidden="1">#REF!</definedName>
    <definedName name="_42_0_0_F" localSheetId="19" hidden="1">#REF!</definedName>
    <definedName name="_42_0_0_F" hidden="1">#REF!</definedName>
    <definedName name="_43_0_0_F" localSheetId="20" hidden="1">#REF!</definedName>
    <definedName name="_43_0_0_F" localSheetId="19" hidden="1">#REF!</definedName>
    <definedName name="_43_0_0_F" hidden="1">#REF!</definedName>
    <definedName name="_44_0_0_F" localSheetId="20" hidden="1">#REF!</definedName>
    <definedName name="_44_0_0_F" localSheetId="19" hidden="1">#REF!</definedName>
    <definedName name="_44_0_0_F" hidden="1">#REF!</definedName>
    <definedName name="_45_0_0_F" localSheetId="20" hidden="1">#REF!</definedName>
    <definedName name="_45_0_0_F" localSheetId="19" hidden="1">#REF!</definedName>
    <definedName name="_45_0_0_F" hidden="1">#REF!</definedName>
    <definedName name="_49_0_0_F" localSheetId="20" hidden="1">#REF!</definedName>
    <definedName name="_49_0_0_F" localSheetId="19" hidden="1">#REF!</definedName>
    <definedName name="_49_0_0_F" hidden="1">#REF!</definedName>
    <definedName name="_5_0_0_F" localSheetId="20" hidden="1">#REF!</definedName>
    <definedName name="_5_0_0_F" localSheetId="19" hidden="1">#REF!</definedName>
    <definedName name="_5_0_0_F" hidden="1">#REF!</definedName>
    <definedName name="_55_0_0_F" localSheetId="20" hidden="1">#REF!</definedName>
    <definedName name="_55_0_0_F" localSheetId="19" hidden="1">#REF!</definedName>
    <definedName name="_55_0_0_F" hidden="1">#REF!</definedName>
    <definedName name="_56_0_0_F" localSheetId="20" hidden="1">#REF!</definedName>
    <definedName name="_56_0_0_F" localSheetId="19" hidden="1">#REF!</definedName>
    <definedName name="_56_0_0_F" hidden="1">#REF!</definedName>
    <definedName name="_6_0_0_F" localSheetId="20" hidden="1">#REF!</definedName>
    <definedName name="_6_0_0_F" localSheetId="19" hidden="1">#REF!</definedName>
    <definedName name="_6_0_0_F" hidden="1">#REF!</definedName>
    <definedName name="_6F" localSheetId="20" hidden="1">[9]総括表!#REF!</definedName>
    <definedName name="_6F" localSheetId="19" hidden="1">[9]総括表!#REF!</definedName>
    <definedName name="_6F" hidden="1">[9]総括表!#REF!</definedName>
    <definedName name="_7_0_0_F" localSheetId="20" hidden="1">#REF!</definedName>
    <definedName name="_7_0_0_F" localSheetId="19" hidden="1">#REF!</definedName>
    <definedName name="_7_0_0_F" localSheetId="24" hidden="1">#REF!</definedName>
    <definedName name="_7_0_0_F" hidden="1">#REF!</definedName>
    <definedName name="_8_0_0_F" localSheetId="20" hidden="1">#REF!</definedName>
    <definedName name="_8_0_0_F" localSheetId="19" hidden="1">#REF!</definedName>
    <definedName name="_8_0_0_F" localSheetId="24" hidden="1">#REF!</definedName>
    <definedName name="_8_0_0_F" hidden="1">#REF!</definedName>
    <definedName name="_A1" localSheetId="20">#REF!</definedName>
    <definedName name="_A1" localSheetId="19">#REF!</definedName>
    <definedName name="_A1" localSheetId="24">#REF!</definedName>
    <definedName name="_A1">#REF!</definedName>
    <definedName name="_BORDERSOFF__PA" localSheetId="20">[1]ｺﾋﾟｰc!#REF!</definedName>
    <definedName name="_BORDERSOFF__PA" localSheetId="19">[1]ｺﾋﾟｰc!#REF!</definedName>
    <definedName name="_BORDERSOFF__PA" localSheetId="24">[1]ｺﾋﾟｰc!#REF!</definedName>
    <definedName name="_BORDERSOFF__PA">[1]ｺﾋﾟｰc!#REF!</definedName>
    <definedName name="_fan1">[2]設備電力!$C$96</definedName>
    <definedName name="_Fill" localSheetId="20" hidden="1">#REF!</definedName>
    <definedName name="_Fill" localSheetId="19" hidden="1">#REF!</definedName>
    <definedName name="_Fill" localSheetId="24" hidden="1">#REF!</definedName>
    <definedName name="_Fill" hidden="1">#REF!</definedName>
    <definedName name="_Gac2" localSheetId="20">#REF!</definedName>
    <definedName name="_Gac2" localSheetId="19">#REF!</definedName>
    <definedName name="_Gac2" localSheetId="24">#REF!</definedName>
    <definedName name="_Gac2">#REF!</definedName>
    <definedName name="_Gad2" localSheetId="20">#REF!</definedName>
    <definedName name="_Gad2" localSheetId="19">#REF!</definedName>
    <definedName name="_Gad2" localSheetId="24">#REF!</definedName>
    <definedName name="_Gad2">#REF!</definedName>
    <definedName name="_Gfd2" localSheetId="20">#REF!</definedName>
    <definedName name="_Gfd2" localSheetId="19">#REF!</definedName>
    <definedName name="_Gfd2">#REF!</definedName>
    <definedName name="_GN15">" = 条件エリア!R34C2: R35C3 "</definedName>
    <definedName name="_int1" localSheetId="11">[5]Input!#REF!</definedName>
    <definedName name="_int1" localSheetId="20">[5]Input!#REF!</definedName>
    <definedName name="_int1" localSheetId="19">[5]Input!#REF!</definedName>
    <definedName name="_int1" localSheetId="24">[5]Input!#REF!</definedName>
    <definedName name="_int1">[5]Input!#REF!</definedName>
    <definedName name="_int2" localSheetId="20">[5]Input!#REF!</definedName>
    <definedName name="_int2" localSheetId="19">[5]Input!#REF!</definedName>
    <definedName name="_int2" localSheetId="24">[5]Input!#REF!</definedName>
    <definedName name="_int2">[5]Input!#REF!</definedName>
    <definedName name="_Key1" localSheetId="20" hidden="1">#REF!</definedName>
    <definedName name="_Key1" localSheetId="19" hidden="1">#REF!</definedName>
    <definedName name="_Key1" localSheetId="24" hidden="1">#REF!</definedName>
    <definedName name="_Key1" hidden="1">#REF!</definedName>
    <definedName name="_Key2" localSheetId="20" hidden="1">#REF!</definedName>
    <definedName name="_Key2" localSheetId="19" hidden="1">#REF!</definedName>
    <definedName name="_Key2" localSheetId="24" hidden="1">#REF!</definedName>
    <definedName name="_Key2" hidden="1">#REF!</definedName>
    <definedName name="_L__DEL___">#N/A</definedName>
    <definedName name="_Ld1">[3]設備電力!$H$13</definedName>
    <definedName name="_Ld2">[3]設備電力!$H$39</definedName>
    <definedName name="_Ld3">[2]設備電力!$J$35</definedName>
    <definedName name="_Ld5">[2]設備電力!$J$44</definedName>
    <definedName name="_Ld6">[3]設備電力!$H$70</definedName>
    <definedName name="_Ld7">[2]設備電力!$J$69</definedName>
    <definedName name="_Ld8">[3]設備電力!$H$78</definedName>
    <definedName name="_Ld9">[2]設備電力!$J$82</definedName>
    <definedName name="_mav2" localSheetId="20">#REF!</definedName>
    <definedName name="_mav2" localSheetId="19">#REF!</definedName>
    <definedName name="_mav2" localSheetId="24">#REF!</definedName>
    <definedName name="_mav2">#REF!</definedName>
    <definedName name="_OPEN__CON__W_" localSheetId="20">[1]ｺﾋﾟｰc!#REF!</definedName>
    <definedName name="_OPEN__CON__W_" localSheetId="19">[1]ｺﾋﾟｰc!#REF!</definedName>
    <definedName name="_OPEN__CON__W_" localSheetId="24">[1]ｺﾋﾟｰc!#REF!</definedName>
    <definedName name="_OPEN__CON__W_">[1]ｺﾋﾟｰc!#REF!</definedName>
    <definedName name="_Order1" hidden="1">0</definedName>
    <definedName name="_Order2" hidden="1">255</definedName>
    <definedName name="_PRT1" localSheetId="11">#REF!</definedName>
    <definedName name="_PRT1" localSheetId="20">#REF!</definedName>
    <definedName name="_PRT1" localSheetId="19">#REF!</definedName>
    <definedName name="_PRT1" localSheetId="24">#REF!</definedName>
    <definedName name="_PRT1">#REF!</definedName>
    <definedName name="_PRT2" localSheetId="20">#REF!</definedName>
    <definedName name="_PRT2" localSheetId="19">#REF!</definedName>
    <definedName name="_PRT2" localSheetId="24">#REF!</definedName>
    <definedName name="_PRT2">#REF!</definedName>
    <definedName name="_PRT3" localSheetId="20">#REF!</definedName>
    <definedName name="_PRT3" localSheetId="19">#REF!</definedName>
    <definedName name="_PRT3">#REF!</definedName>
    <definedName name="_SC2" localSheetId="20">#REF!</definedName>
    <definedName name="_SC2" localSheetId="19">#REF!</definedName>
    <definedName name="_SC2">#REF!</definedName>
    <definedName name="_Sort" localSheetId="20" hidden="1">#REF!</definedName>
    <definedName name="_Sort" localSheetId="19" hidden="1">#REF!</definedName>
    <definedName name="_Sort" hidden="1">#REF!</definedName>
    <definedName name="_Table2_In1" localSheetId="20" hidden="1">#REF!</definedName>
    <definedName name="_Table2_In1" localSheetId="19" hidden="1">#REF!</definedName>
    <definedName name="_Table2_In1" hidden="1">#REF!</definedName>
    <definedName name="_Table2_In2" localSheetId="20" hidden="1">#REF!</definedName>
    <definedName name="_Table2_In2" localSheetId="19" hidden="1">#REF!</definedName>
    <definedName name="_Table2_In2" hidden="1">#REF!</definedName>
    <definedName name="_Table2_Out" localSheetId="20" hidden="1">#REF!</definedName>
    <definedName name="_Table2_Out" localSheetId="19" hidden="1">#REF!</definedName>
    <definedName name="_Table2_Out" hidden="1">#REF!</definedName>
    <definedName name="_TBL1">[6]TBL!$B$11:$N$16</definedName>
    <definedName name="_TBL2" localSheetId="11">#REF!</definedName>
    <definedName name="_TBL2" localSheetId="20">#REF!</definedName>
    <definedName name="_TBL2" localSheetId="19">#REF!</definedName>
    <definedName name="_TBL2" localSheetId="24">#REF!</definedName>
    <definedName name="_TBL2">#REF!</definedName>
    <definedName name="_WRITE__CHAR_27" localSheetId="11">[1]ｺﾋﾟｰc!#REF!</definedName>
    <definedName name="_WRITE__CHAR_27" localSheetId="20">[1]ｺﾋﾟｰc!#REF!</definedName>
    <definedName name="_WRITE__CHAR_27" localSheetId="19">[1]ｺﾋﾟｰc!#REF!</definedName>
    <definedName name="_WRITE__CHAR_27" localSheetId="24">[1]ｺﾋﾟｰc!#REF!</definedName>
    <definedName name="_WRITE__CHAR_27">[1]ｺﾋﾟｰc!#REF!</definedName>
    <definedName name="_WXD_" localSheetId="20">[1]ｺﾋﾟｰc!#REF!</definedName>
    <definedName name="_WXD_" localSheetId="19">[1]ｺﾋﾟｰc!#REF!</definedName>
    <definedName name="_WXD_" localSheetId="24">[1]ｺﾋﾟｰc!#REF!</definedName>
    <definedName name="_WXD_">[1]ｺﾋﾟｰc!#REF!</definedName>
    <definedName name="_WXH_" localSheetId="20">[1]ｺﾋﾟｰc!#REF!</definedName>
    <definedName name="_WXH_" localSheetId="19">[1]ｺﾋﾟｰc!#REF!</definedName>
    <definedName name="_WXH_" localSheetId="24">[1]ｺﾋﾟｰc!#REF!</definedName>
    <definedName name="_WXH_">[1]ｺﾋﾟｰc!#REF!</definedName>
    <definedName name="_画面1_" localSheetId="20">[1]ｺﾋﾟｰc!#REF!</definedName>
    <definedName name="_画面1_" localSheetId="19">[1]ｺﾋﾟｰc!#REF!</definedName>
    <definedName name="_画面1_">[1]ｺﾋﾟｰc!#REF!</definedName>
    <definedName name="\????" localSheetId="20">[10]ｺﾋﾟｰc!#REF!</definedName>
    <definedName name="\????" localSheetId="19">[10]ｺﾋﾟｰc!#REF!</definedName>
    <definedName name="\????">[10]ｺﾋﾟｰc!#REF!</definedName>
    <definedName name="\0" localSheetId="20">[10]ｺﾋﾟｰc!#REF!</definedName>
    <definedName name="\0" localSheetId="19">[10]ｺﾋﾟｰc!#REF!</definedName>
    <definedName name="\0">[10]ｺﾋﾟｰc!#REF!</definedName>
    <definedName name="\A" localSheetId="20">#REF!</definedName>
    <definedName name="\A" localSheetId="19">#REF!</definedName>
    <definedName name="\A" localSheetId="24">#REF!</definedName>
    <definedName name="\A">#REF!</definedName>
    <definedName name="\B" localSheetId="20">#REF!</definedName>
    <definedName name="\B" localSheetId="19">#REF!</definedName>
    <definedName name="\B" localSheetId="24">#REF!</definedName>
    <definedName name="\B">#REF!</definedName>
    <definedName name="\C" localSheetId="20">#REF!</definedName>
    <definedName name="\C" localSheetId="19">#REF!</definedName>
    <definedName name="\C" localSheetId="24">#REF!</definedName>
    <definedName name="\C">#REF!</definedName>
    <definedName name="\d" localSheetId="20">[10]ｺﾋﾟｰc!#REF!</definedName>
    <definedName name="\d" localSheetId="19">[10]ｺﾋﾟｰc!#REF!</definedName>
    <definedName name="\d" localSheetId="24">[10]ｺﾋﾟｰc!#REF!</definedName>
    <definedName name="\d">[10]ｺﾋﾟｰc!#REF!</definedName>
    <definedName name="\e" localSheetId="20">[10]ｺﾋﾟｰc!#REF!</definedName>
    <definedName name="\e" localSheetId="19">[10]ｺﾋﾟｰc!#REF!</definedName>
    <definedName name="\e" localSheetId="24">[10]ｺﾋﾟｰc!#REF!</definedName>
    <definedName name="\e">[10]ｺﾋﾟｰc!#REF!</definedName>
    <definedName name="\f" localSheetId="20">[10]ｺﾋﾟｰc!#REF!</definedName>
    <definedName name="\f" localSheetId="19">[10]ｺﾋﾟｰc!#REF!</definedName>
    <definedName name="\f" localSheetId="24">[10]ｺﾋﾟｰc!#REF!</definedName>
    <definedName name="\f">[10]ｺﾋﾟｰc!#REF!</definedName>
    <definedName name="\g" localSheetId="20">[10]ｺﾋﾟｰc!#REF!</definedName>
    <definedName name="\g" localSheetId="19">[10]ｺﾋﾟｰc!#REF!</definedName>
    <definedName name="\g" localSheetId="24">[10]ｺﾋﾟｰc!#REF!</definedName>
    <definedName name="\g">[10]ｺﾋﾟｰc!#REF!</definedName>
    <definedName name="\h" localSheetId="20">[10]ｺﾋﾟｰc!#REF!</definedName>
    <definedName name="\h" localSheetId="19">[10]ｺﾋﾟｰc!#REF!</definedName>
    <definedName name="\h">[10]ｺﾋﾟｰc!#REF!</definedName>
    <definedName name="\i" localSheetId="20">[10]ｺﾋﾟｰc!#REF!</definedName>
    <definedName name="\i" localSheetId="19">[10]ｺﾋﾟｰc!#REF!</definedName>
    <definedName name="\i">[10]ｺﾋﾟｰc!#REF!</definedName>
    <definedName name="\j" localSheetId="20">[10]ｺﾋﾟｰc!#REF!</definedName>
    <definedName name="\j" localSheetId="19">[10]ｺﾋﾟｰc!#REF!</definedName>
    <definedName name="\j">[10]ｺﾋﾟｰc!#REF!</definedName>
    <definedName name="\k" localSheetId="20">[10]ｺﾋﾟｰc!#REF!</definedName>
    <definedName name="\k" localSheetId="19">[10]ｺﾋﾟｰc!#REF!</definedName>
    <definedName name="\k">[10]ｺﾋﾟｰc!#REF!</definedName>
    <definedName name="\l" localSheetId="20">[10]ｺﾋﾟｰc!#REF!</definedName>
    <definedName name="\l" localSheetId="19">[10]ｺﾋﾟｰc!#REF!</definedName>
    <definedName name="\l">[10]ｺﾋﾟｰc!#REF!</definedName>
    <definedName name="\m" localSheetId="20">[10]ｺﾋﾟｰc!#REF!</definedName>
    <definedName name="\m" localSheetId="19">[10]ｺﾋﾟｰc!#REF!</definedName>
    <definedName name="\m">[10]ｺﾋﾟｰc!#REF!</definedName>
    <definedName name="\n" localSheetId="20">[10]ｺﾋﾟｰc!#REF!</definedName>
    <definedName name="\n" localSheetId="19">[10]ｺﾋﾟｰc!#REF!</definedName>
    <definedName name="\n">[10]ｺﾋﾟｰc!#REF!</definedName>
    <definedName name="\o" localSheetId="20">[10]ｺﾋﾟｰc!#REF!</definedName>
    <definedName name="\o" localSheetId="19">[10]ｺﾋﾟｰc!#REF!</definedName>
    <definedName name="\o">[10]ｺﾋﾟｰc!#REF!</definedName>
    <definedName name="\p" localSheetId="20">[10]ｺﾋﾟｰc!#REF!</definedName>
    <definedName name="\p" localSheetId="19">[10]ｺﾋﾟｰc!#REF!</definedName>
    <definedName name="\p">[10]ｺﾋﾟｰc!#REF!</definedName>
    <definedName name="\q" localSheetId="20">[10]ｺﾋﾟｰc!#REF!</definedName>
    <definedName name="\q" localSheetId="19">[10]ｺﾋﾟｰc!#REF!</definedName>
    <definedName name="\q">[10]ｺﾋﾟｰc!#REF!</definedName>
    <definedName name="\r" localSheetId="20">[10]ｺﾋﾟｰc!#REF!</definedName>
    <definedName name="\r" localSheetId="19">[10]ｺﾋﾟｰc!#REF!</definedName>
    <definedName name="\r">[10]ｺﾋﾟｰc!#REF!</definedName>
    <definedName name="\s" localSheetId="20">[10]ｺﾋﾟｰc!#REF!</definedName>
    <definedName name="\s" localSheetId="19">[10]ｺﾋﾟｰc!#REF!</definedName>
    <definedName name="\s">[10]ｺﾋﾟｰc!#REF!</definedName>
    <definedName name="\t" localSheetId="20">[10]ｺﾋﾟｰc!#REF!</definedName>
    <definedName name="\t" localSheetId="19">[10]ｺﾋﾟｰc!#REF!</definedName>
    <definedName name="\t">[10]ｺﾋﾟｰc!#REF!</definedName>
    <definedName name="\u" localSheetId="20">[10]ｺﾋﾟｰc!#REF!</definedName>
    <definedName name="\u" localSheetId="19">[10]ｺﾋﾟｰc!#REF!</definedName>
    <definedName name="\u">[10]ｺﾋﾟｰc!#REF!</definedName>
    <definedName name="\v" localSheetId="20">[10]ｺﾋﾟｰc!#REF!</definedName>
    <definedName name="\v" localSheetId="19">[10]ｺﾋﾟｰc!#REF!</definedName>
    <definedName name="\v">[10]ｺﾋﾟｰc!#REF!</definedName>
    <definedName name="\w" localSheetId="20">[10]ｺﾋﾟｰc!#REF!</definedName>
    <definedName name="\w" localSheetId="19">[10]ｺﾋﾟｰc!#REF!</definedName>
    <definedName name="\w">[10]ｺﾋﾟｰc!#REF!</definedName>
    <definedName name="\x" localSheetId="20">[10]ｺﾋﾟｰc!#REF!</definedName>
    <definedName name="\x" localSheetId="19">[10]ｺﾋﾟｰc!#REF!</definedName>
    <definedName name="\x">[10]ｺﾋﾟｰc!#REF!</definedName>
    <definedName name="\y" localSheetId="20">[10]ｺﾋﾟｰc!#REF!</definedName>
    <definedName name="\y" localSheetId="19">[10]ｺﾋﾟｰc!#REF!</definedName>
    <definedName name="\y">[10]ｺﾋﾟｰc!#REF!</definedName>
    <definedName name="\z" localSheetId="20">[10]ｺﾋﾟｰc!#REF!</definedName>
    <definedName name="\z" localSheetId="19">[10]ｺﾋﾟｰc!#REF!</definedName>
    <definedName name="\z">[10]ｺﾋﾟｰc!#REF!</definedName>
    <definedName name="a">'[11]プラズマ用灰量計算（低質ごみ）'!$D$37</definedName>
    <definedName name="aa" localSheetId="20">#REF!</definedName>
    <definedName name="aa" localSheetId="19">#REF!</definedName>
    <definedName name="aa" localSheetId="24">#REF!</definedName>
    <definedName name="aa">#REF!</definedName>
    <definedName name="aaa" localSheetId="20">#REF!</definedName>
    <definedName name="aaa" localSheetId="19">#REF!</definedName>
    <definedName name="aaa" localSheetId="24">#REF!</definedName>
    <definedName name="aaa">#REF!</definedName>
    <definedName name="aaaaaaaaaaaaaa" localSheetId="20" hidden="1">#REF!</definedName>
    <definedName name="aaaaaaaaaaaaaa" localSheetId="19" hidden="1">#REF!</definedName>
    <definedName name="aaaaaaaaaaaaaa" localSheetId="24" hidden="1">#REF!</definedName>
    <definedName name="aaaaaaaaaaaaaa" hidden="1">#REF!</definedName>
    <definedName name="alkali">[2]寸法計画と薬剤使用量!$C$121</definedName>
    <definedName name="alkali1">[12]寸法計画!$C$117</definedName>
    <definedName name="anscount" hidden="1">1</definedName>
    <definedName name="b">'[11]プラズマ用灰量計算（低質ごみ）'!$D$38</definedName>
    <definedName name="BA_1">[2]設備電力!$F$2</definedName>
    <definedName name="BAforACsilo">[2]設備電力!$J$57</definedName>
    <definedName name="bbbbbbbbbbbbbbbbb" localSheetId="20" hidden="1">#REF!</definedName>
    <definedName name="bbbbbbbbbbbbbbbbb" localSheetId="19" hidden="1">#REF!</definedName>
    <definedName name="bbbbbbbbbbbbbbbbb" localSheetId="24" hidden="1">#REF!</definedName>
    <definedName name="bbbbbbbbbbbbbbbbb" hidden="1">#REF!</definedName>
    <definedName name="bcgdfd" localSheetId="20" hidden="1">#REF!</definedName>
    <definedName name="bcgdfd" localSheetId="19" hidden="1">#REF!</definedName>
    <definedName name="bcgdfd" localSheetId="24" hidden="1">#REF!</definedName>
    <definedName name="bcgdfd" hidden="1">#REF!</definedName>
    <definedName name="bgh" localSheetId="20" hidden="1">#REF!</definedName>
    <definedName name="bgh" localSheetId="19" hidden="1">#REF!</definedName>
    <definedName name="bgh" localSheetId="24" hidden="1">#REF!</definedName>
    <definedName name="bgh" hidden="1">#REF!</definedName>
    <definedName name="BH">[3]寸法計画!$D$2</definedName>
    <definedName name="blower常用数量">[2]設備電力!$J$64</definedName>
    <definedName name="blower予備数量">[2]設備電力!$J$65</definedName>
    <definedName name="Bunrui" localSheetId="11">#REF!</definedName>
    <definedName name="Bunrui" localSheetId="20">#REF!</definedName>
    <definedName name="Bunrui" localSheetId="19">#REF!</definedName>
    <definedName name="Bunrui" localSheetId="24">#REF!</definedName>
    <definedName name="Bunrui">#REF!</definedName>
    <definedName name="Bunrui2" localSheetId="20">#REF!</definedName>
    <definedName name="Bunrui2" localSheetId="19">#REF!</definedName>
    <definedName name="Bunrui2" localSheetId="24">#REF!</definedName>
    <definedName name="Bunrui2">#REF!</definedName>
    <definedName name="BUNSEKI" localSheetId="20">#REF!</definedName>
    <definedName name="BUNSEKI" localSheetId="19">#REF!</definedName>
    <definedName name="BUNSEKI">#REF!</definedName>
    <definedName name="cc" localSheetId="20">#REF!</definedName>
    <definedName name="cc" localSheetId="19">#REF!</definedName>
    <definedName name="cc">#REF!</definedName>
    <definedName name="ccccccccccccccccc" localSheetId="20" hidden="1">#REF!</definedName>
    <definedName name="ccccccccccccccccc" localSheetId="19" hidden="1">#REF!</definedName>
    <definedName name="ccccccccccccccccc" hidden="1">#REF!</definedName>
    <definedName name="cderds" localSheetId="20" hidden="1">#REF!</definedName>
    <definedName name="cderds" localSheetId="19" hidden="1">#REF!</definedName>
    <definedName name="cderds" hidden="1">#REF!</definedName>
    <definedName name="ColNr" localSheetId="20">#REF!</definedName>
    <definedName name="ColNr" localSheetId="19">#REF!</definedName>
    <definedName name="ColNr">#REF!</definedName>
    <definedName name="comp数量">[2]設備電力!$J$7</definedName>
    <definedName name="Continent1" localSheetId="11">#REF!</definedName>
    <definedName name="Continent1" localSheetId="20">#REF!</definedName>
    <definedName name="Continent1" localSheetId="19">#REF!</definedName>
    <definedName name="Continent1" localSheetId="24">#REF!</definedName>
    <definedName name="Continent1">#REF!</definedName>
    <definedName name="Continent2" localSheetId="20">#REF!</definedName>
    <definedName name="Continent2" localSheetId="19">#REF!</definedName>
    <definedName name="Continent2" localSheetId="24">#REF!</definedName>
    <definedName name="Continent2">#REF!</definedName>
    <definedName name="_xlnm.Criteria" localSheetId="20">#REF!</definedName>
    <definedName name="_xlnm.Criteria" localSheetId="19">#REF!</definedName>
    <definedName name="_xlnm.Criteria">#REF!</definedName>
    <definedName name="d">'[11]プラズマ用灰量計算（低質ごみ）'!$D$10</definedName>
    <definedName name="Data" localSheetId="20">#REF!</definedName>
    <definedName name="Data" localSheetId="19">#REF!</definedName>
    <definedName name="Data" localSheetId="24">#REF!</definedName>
    <definedName name="Data">#REF!</definedName>
    <definedName name="data01">[13]DataSheet!$A$5:$B$9</definedName>
    <definedName name="data02">[13]DataSheet!$C$5:$D$9</definedName>
    <definedName name="data03">[13]DataSheet!$E$5:$F$9</definedName>
    <definedName name="data04">[13]DataSheet!$G$5:$H$9</definedName>
    <definedName name="data09">[13]DataSheet!$S$5:$T$9</definedName>
    <definedName name="Data1">[14]DataSheet!$A$5:$B$64</definedName>
    <definedName name="data10">[13]DataSheet!$U$5:$V$9</definedName>
    <definedName name="data14">[13]DataSheet!$AE$5:$AF$9</definedName>
    <definedName name="data15">[13]DataSheet!$AG$5:$AH$9</definedName>
    <definedName name="Data2">[14]DataSheet!$D$5:$E$64</definedName>
    <definedName name="Data3">[14]DataSheet!$G$5:$H$64</definedName>
    <definedName name="Data4">[15]DataSheet!$J$5:$K$64</definedName>
    <definedName name="Data5">[15]DataSheet!$M$5:$N$64</definedName>
    <definedName name="_xlnm.Database" localSheetId="20">#REF!</definedName>
    <definedName name="_xlnm.Database" localSheetId="19">#REF!</definedName>
    <definedName name="_xlnm.Database" localSheetId="24">#REF!</definedName>
    <definedName name="_xlnm.Database">#REF!</definedName>
    <definedName name="DataEnd" localSheetId="20">#REF!</definedName>
    <definedName name="DataEnd" localSheetId="19">#REF!</definedName>
    <definedName name="DataEnd" localSheetId="24">#REF!</definedName>
    <definedName name="DataEnd">#REF!</definedName>
    <definedName name="DATE1" localSheetId="20">[10]ｺﾋﾟｰc!#REF!</definedName>
    <definedName name="DATE1" localSheetId="19">[10]ｺﾋﾟｰc!#REF!</definedName>
    <definedName name="DATE1" localSheetId="24">[10]ｺﾋﾟｰc!#REF!</definedName>
    <definedName name="DATE1">[10]ｺﾋﾟｰc!#REF!</definedName>
    <definedName name="DATE10" localSheetId="20">[10]ｺﾋﾟｰc!#REF!</definedName>
    <definedName name="DATE10" localSheetId="19">[10]ｺﾋﾟｰc!#REF!</definedName>
    <definedName name="DATE10" localSheetId="24">[10]ｺﾋﾟｰc!#REF!</definedName>
    <definedName name="DATE10">[10]ｺﾋﾟｰc!#REF!</definedName>
    <definedName name="DATE11" localSheetId="20">[10]ｺﾋﾟｰc!#REF!</definedName>
    <definedName name="DATE11" localSheetId="19">[10]ｺﾋﾟｰc!#REF!</definedName>
    <definedName name="DATE11" localSheetId="24">[10]ｺﾋﾟｰc!#REF!</definedName>
    <definedName name="DATE11">[10]ｺﾋﾟｰc!#REF!</definedName>
    <definedName name="DATE2" localSheetId="20">[10]ｺﾋﾟｰc!#REF!</definedName>
    <definedName name="DATE2" localSheetId="19">[10]ｺﾋﾟｰc!#REF!</definedName>
    <definedName name="DATE2" localSheetId="24">[10]ｺﾋﾟｰc!#REF!</definedName>
    <definedName name="DATE2">[10]ｺﾋﾟｰc!#REF!</definedName>
    <definedName name="DATE3" localSheetId="20">[10]ｺﾋﾟｰc!#REF!</definedName>
    <definedName name="DATE3" localSheetId="19">[10]ｺﾋﾟｰc!#REF!</definedName>
    <definedName name="DATE3">[10]ｺﾋﾟｰc!#REF!</definedName>
    <definedName name="DATE4" localSheetId="20">[10]ｺﾋﾟｰc!#REF!</definedName>
    <definedName name="DATE4" localSheetId="19">[10]ｺﾋﾟｰc!#REF!</definedName>
    <definedName name="DATE4">[10]ｺﾋﾟｰc!#REF!</definedName>
    <definedName name="DATE5" localSheetId="20">[10]ｺﾋﾟｰc!#REF!</definedName>
    <definedName name="DATE5" localSheetId="19">[10]ｺﾋﾟｰc!#REF!</definedName>
    <definedName name="DATE5">[10]ｺﾋﾟｰc!#REF!</definedName>
    <definedName name="DATE6" localSheetId="20">[10]ｺﾋﾟｰc!#REF!</definedName>
    <definedName name="DATE6" localSheetId="19">[10]ｺﾋﾟｰc!#REF!</definedName>
    <definedName name="DATE6">[10]ｺﾋﾟｰc!#REF!</definedName>
    <definedName name="DATE7" localSheetId="20">[10]ｺﾋﾟｰc!#REF!</definedName>
    <definedName name="DATE7" localSheetId="19">[10]ｺﾋﾟｰc!#REF!</definedName>
    <definedName name="DATE7">[10]ｺﾋﾟｰc!#REF!</definedName>
    <definedName name="DATE8" localSheetId="20">[10]ｺﾋﾟｰc!#REF!</definedName>
    <definedName name="DATE8" localSheetId="19">[10]ｺﾋﾟｰc!#REF!</definedName>
    <definedName name="DATE8">[10]ｺﾋﾟｰc!#REF!</definedName>
    <definedName name="DATE9" localSheetId="20">[10]ｺﾋﾟｰc!#REF!</definedName>
    <definedName name="DATE9" localSheetId="19">[10]ｺﾋﾟｰc!#REF!</definedName>
    <definedName name="DATE9">[10]ｺﾋﾟｰc!#REF!</definedName>
    <definedName name="ddddddddddddd" localSheetId="20" hidden="1">#REF!</definedName>
    <definedName name="ddddddddddddd" localSheetId="19" hidden="1">#REF!</definedName>
    <definedName name="ddddddddddddd" localSheetId="24" hidden="1">#REF!</definedName>
    <definedName name="ddddddddddddd" hidden="1">#REF!</definedName>
    <definedName name="dedf" localSheetId="20" hidden="1">[7]総括表!#REF!</definedName>
    <definedName name="dedf" localSheetId="19" hidden="1">[7]総括表!#REF!</definedName>
    <definedName name="dedf" hidden="1">[7]総括表!#REF!</definedName>
    <definedName name="deg_K">[16]基本定数等!$C$18</definedName>
    <definedName name="DH_し尿3" localSheetId="20">#REF!</definedName>
    <definedName name="DH_し尿3" localSheetId="19">#REF!</definedName>
    <definedName name="DH_し尿3" localSheetId="24">#REF!</definedName>
    <definedName name="DH_し尿3">#REF!</definedName>
    <definedName name="DH_し尿31" localSheetId="20">#REF!</definedName>
    <definedName name="DH_し尿31" localSheetId="19">#REF!</definedName>
    <definedName name="DH_し尿31" localSheetId="24">#REF!</definedName>
    <definedName name="DH_し尿31">#REF!</definedName>
    <definedName name="DH_し尿33" localSheetId="20">#REF!</definedName>
    <definedName name="DH_し尿33" localSheetId="19">#REF!</definedName>
    <definedName name="DH_し尿33" localSheetId="24">#REF!</definedName>
    <definedName name="DH_し尿33">#REF!</definedName>
    <definedName name="difference" localSheetId="20">[5]Input!#REF!</definedName>
    <definedName name="difference" localSheetId="19">[5]Input!#REF!</definedName>
    <definedName name="difference" localSheetId="24">[5]Input!#REF!</definedName>
    <definedName name="difference">[5]Input!#REF!</definedName>
    <definedName name="Dr" localSheetId="20">#REF!</definedName>
    <definedName name="Dr" localSheetId="19">#REF!</definedName>
    <definedName name="Dr" localSheetId="24">#REF!</definedName>
    <definedName name="Dr">#REF!</definedName>
    <definedName name="DrainTrap1">[2]設備電力!$C$19</definedName>
    <definedName name="DrainTrap数量">[2]設備電力!$J$21</definedName>
    <definedName name="dryer数量">[2]設備電力!$J$25</definedName>
    <definedName name="Ds" localSheetId="20">#REF!</definedName>
    <definedName name="Ds" localSheetId="19">#REF!</definedName>
    <definedName name="Ds" localSheetId="24">#REF!</definedName>
    <definedName name="Ds">#REF!</definedName>
    <definedName name="DSCR">[17]財務諸表!$A$232:$C$232</definedName>
    <definedName name="e">'[11]プラズマ用灰量計算（低質ごみ）'!$D$11</definedName>
    <definedName name="eeeeeeeeeeeee" localSheetId="20" hidden="1">#REF!</definedName>
    <definedName name="eeeeeeeeeeeee" localSheetId="19" hidden="1">#REF!</definedName>
    <definedName name="eeeeeeeeeeeee" localSheetId="24" hidden="1">#REF!</definedName>
    <definedName name="eeeeeeeeeeeee" hidden="1">#REF!</definedName>
    <definedName name="EJ" localSheetId="20">#REF!</definedName>
    <definedName name="EJ" localSheetId="19">#REF!</definedName>
    <definedName name="EJ" localSheetId="24">#REF!</definedName>
    <definedName name="EJ">#REF!</definedName>
    <definedName name="EP__PB面_____壁" localSheetId="20">#REF!</definedName>
    <definedName name="EP__PB面_____壁" localSheetId="19">#REF!</definedName>
    <definedName name="EP__PB面_____壁" localSheetId="24">#REF!</definedName>
    <definedName name="EP__PB面_____壁">#REF!</definedName>
    <definedName name="_xlnm.Extract" localSheetId="20">#REF!</definedName>
    <definedName name="_xlnm.Extract" localSheetId="19">#REF!</definedName>
    <definedName name="_xlnm.Extract">#REF!</definedName>
    <definedName name="f">'[11]プラズマ用灰量計算（低質ごみ）'!$D$20</definedName>
    <definedName name="ffcgbb" localSheetId="20" hidden="1">#REF!</definedName>
    <definedName name="ffcgbb" localSheetId="19" hidden="1">#REF!</definedName>
    <definedName name="ffcgbb" localSheetId="24" hidden="1">#REF!</definedName>
    <definedName name="ffcgbb" hidden="1">#REF!</definedName>
    <definedName name="ffffffffffffffff" localSheetId="20" hidden="1">#REF!</definedName>
    <definedName name="ffffffffffffffff" localSheetId="19" hidden="1">#REF!</definedName>
    <definedName name="ffffffffffffffff" localSheetId="24" hidden="1">#REF!</definedName>
    <definedName name="ffffffffffffffff" hidden="1">#REF!</definedName>
    <definedName name="fgg" localSheetId="20">#REF!</definedName>
    <definedName name="fgg" localSheetId="19">#REF!</definedName>
    <definedName name="fgg" localSheetId="24">#REF!</definedName>
    <definedName name="fgg">#REF!</definedName>
    <definedName name="fill" localSheetId="20" hidden="1">[18]Sheet1!#REF!</definedName>
    <definedName name="fill" localSheetId="19" hidden="1">[18]Sheet1!#REF!</definedName>
    <definedName name="fill" localSheetId="24" hidden="1">[18]Sheet1!#REF!</definedName>
    <definedName name="fill" hidden="1">[18]Sheet1!#REF!</definedName>
    <definedName name="furusho" localSheetId="20">#REF!</definedName>
    <definedName name="furusho" localSheetId="19">#REF!</definedName>
    <definedName name="furusho" localSheetId="24">#REF!</definedName>
    <definedName name="furusho">#REF!</definedName>
    <definedName name="Futon">[13]DataSheet!$AS$5</definedName>
    <definedName name="g">'[11]プラズマ用灰量計算（低質ごみ）'!$D$15</definedName>
    <definedName name="Gac" localSheetId="20">#REF!</definedName>
    <definedName name="Gac" localSheetId="19">#REF!</definedName>
    <definedName name="Gac" localSheetId="24">#REF!</definedName>
    <definedName name="Gac">#REF!</definedName>
    <definedName name="Gad" localSheetId="20">#REF!</definedName>
    <definedName name="Gad" localSheetId="19">#REF!</definedName>
    <definedName name="Gad" localSheetId="24">#REF!</definedName>
    <definedName name="Gad">#REF!</definedName>
    <definedName name="Gadall" localSheetId="20">#REF!</definedName>
    <definedName name="Gadall" localSheetId="19">#REF!</definedName>
    <definedName name="Gadall" localSheetId="24">#REF!</definedName>
    <definedName name="Gadall">#REF!</definedName>
    <definedName name="Gadex" localSheetId="20">#REF!</definedName>
    <definedName name="Gadex" localSheetId="19">#REF!</definedName>
    <definedName name="Gadex">#REF!</definedName>
    <definedName name="Gf" localSheetId="20">#REF!</definedName>
    <definedName name="Gf" localSheetId="19">#REF!</definedName>
    <definedName name="Gf">#REF!</definedName>
    <definedName name="Gfd" localSheetId="20">#REF!</definedName>
    <definedName name="Gfd" localSheetId="19">#REF!</definedName>
    <definedName name="Gfd">#REF!</definedName>
    <definedName name="Gfex" localSheetId="20">#REF!</definedName>
    <definedName name="Gfex" localSheetId="19">#REF!</definedName>
    <definedName name="Gfex">#REF!</definedName>
    <definedName name="ggggggggggggg" localSheetId="20" hidden="1">#REF!</definedName>
    <definedName name="ggggggggggggg" localSheetId="19" hidden="1">#REF!</definedName>
    <definedName name="ggggggggggggg" hidden="1">#REF!</definedName>
    <definedName name="ghfdx" localSheetId="20" hidden="1">#REF!</definedName>
    <definedName name="ghfdx" localSheetId="19" hidden="1">#REF!</definedName>
    <definedName name="ghfdx" hidden="1">#REF!</definedName>
    <definedName name="GK10K" localSheetId="20">#REF!</definedName>
    <definedName name="GK10K" localSheetId="19">#REF!</definedName>
    <definedName name="GK10K">#REF!</definedName>
    <definedName name="GK11K" localSheetId="20">#REF!</definedName>
    <definedName name="GK11K" localSheetId="19">#REF!</definedName>
    <definedName name="GK11K">#REF!</definedName>
    <definedName name="GK12K" localSheetId="20">#REF!</definedName>
    <definedName name="GK12K" localSheetId="19">#REF!</definedName>
    <definedName name="GK12K">#REF!</definedName>
    <definedName name="GK13K" localSheetId="20">#REF!</definedName>
    <definedName name="GK13K" localSheetId="19">#REF!</definedName>
    <definedName name="GK13K">#REF!</definedName>
    <definedName name="GK14K" localSheetId="20">#REF!</definedName>
    <definedName name="GK14K" localSheetId="19">#REF!</definedName>
    <definedName name="GK14K">#REF!</definedName>
    <definedName name="GK15K" localSheetId="20">#REF!</definedName>
    <definedName name="GK15K" localSheetId="19">#REF!</definedName>
    <definedName name="GK15K">#REF!</definedName>
    <definedName name="GK16K" localSheetId="20">#REF!</definedName>
    <definedName name="GK16K" localSheetId="19">#REF!</definedName>
    <definedName name="GK16K">#REF!</definedName>
    <definedName name="GK17K" localSheetId="20">#REF!</definedName>
    <definedName name="GK17K" localSheetId="19">#REF!</definedName>
    <definedName name="GK17K">#REF!</definedName>
    <definedName name="GK18K" localSheetId="20">#REF!</definedName>
    <definedName name="GK18K" localSheetId="19">#REF!</definedName>
    <definedName name="GK18K">#REF!</definedName>
    <definedName name="GK19K" localSheetId="20">#REF!</definedName>
    <definedName name="GK19K" localSheetId="19">#REF!</definedName>
    <definedName name="GK19K">#REF!</definedName>
    <definedName name="GK20K" localSheetId="20">#REF!</definedName>
    <definedName name="GK20K" localSheetId="19">#REF!</definedName>
    <definedName name="GK20K">#REF!</definedName>
    <definedName name="GK21K" localSheetId="20">#REF!</definedName>
    <definedName name="GK21K" localSheetId="19">#REF!</definedName>
    <definedName name="GK21K">#REF!</definedName>
    <definedName name="GK22K" localSheetId="20">#REF!</definedName>
    <definedName name="GK22K" localSheetId="19">#REF!</definedName>
    <definedName name="GK22K">#REF!</definedName>
    <definedName name="GK23K" localSheetId="20">#REF!</definedName>
    <definedName name="GK23K" localSheetId="19">#REF!</definedName>
    <definedName name="GK23K">#REF!</definedName>
    <definedName name="GK24K" localSheetId="20">#REF!</definedName>
    <definedName name="GK24K" localSheetId="19">#REF!</definedName>
    <definedName name="GK24K">#REF!</definedName>
    <definedName name="GK25K" localSheetId="20">#REF!</definedName>
    <definedName name="GK25K" localSheetId="19">#REF!</definedName>
    <definedName name="GK25K">#REF!</definedName>
    <definedName name="GK27K" localSheetId="20">#REF!</definedName>
    <definedName name="GK27K" localSheetId="19">#REF!</definedName>
    <definedName name="GK27K">#REF!</definedName>
    <definedName name="GK28K" localSheetId="20">#REF!</definedName>
    <definedName name="GK28K" localSheetId="19">#REF!</definedName>
    <definedName name="GK28K">#REF!</definedName>
    <definedName name="GK29K" localSheetId="20">#REF!</definedName>
    <definedName name="GK29K" localSheetId="19">#REF!</definedName>
    <definedName name="GK29K">#REF!</definedName>
    <definedName name="GK2K" localSheetId="20">#REF!</definedName>
    <definedName name="GK2K" localSheetId="19">#REF!</definedName>
    <definedName name="GK2K">#REF!</definedName>
    <definedName name="GK30K" localSheetId="20">#REF!</definedName>
    <definedName name="GK30K" localSheetId="19">#REF!</definedName>
    <definedName name="GK30K">#REF!</definedName>
    <definedName name="GK31K" localSheetId="20">#REF!</definedName>
    <definedName name="GK31K" localSheetId="19">#REF!</definedName>
    <definedName name="GK31K">#REF!</definedName>
    <definedName name="GK32K" localSheetId="20">#REF!</definedName>
    <definedName name="GK32K" localSheetId="19">#REF!</definedName>
    <definedName name="GK32K">#REF!</definedName>
    <definedName name="GK3K" localSheetId="20">#REF!</definedName>
    <definedName name="GK3K" localSheetId="19">#REF!</definedName>
    <definedName name="GK3K">#REF!</definedName>
    <definedName name="GK4K" localSheetId="20">#REF!</definedName>
    <definedName name="GK4K" localSheetId="19">#REF!</definedName>
    <definedName name="GK4K">#REF!</definedName>
    <definedName name="GK5K" localSheetId="20">#REF!</definedName>
    <definedName name="GK5K" localSheetId="19">#REF!</definedName>
    <definedName name="GK5K">#REF!</definedName>
    <definedName name="GK6K" localSheetId="20">#REF!</definedName>
    <definedName name="GK6K" localSheetId="19">#REF!</definedName>
    <definedName name="GK6K">#REF!</definedName>
    <definedName name="GK7K" localSheetId="20">#REF!</definedName>
    <definedName name="GK7K" localSheetId="19">#REF!</definedName>
    <definedName name="GK7K">#REF!</definedName>
    <definedName name="GK8K" localSheetId="20">#REF!</definedName>
    <definedName name="GK8K" localSheetId="19">#REF!</definedName>
    <definedName name="GK8K">#REF!</definedName>
    <definedName name="Gmslct" localSheetId="20">#REF!</definedName>
    <definedName name="Gmslct" localSheetId="19">#REF!</definedName>
    <definedName name="Gmslct">#REF!</definedName>
    <definedName name="GN10N" localSheetId="20">#REF!</definedName>
    <definedName name="GN10N" localSheetId="19">#REF!</definedName>
    <definedName name="GN10N">#REF!</definedName>
    <definedName name="GN11N" localSheetId="20">#REF!</definedName>
    <definedName name="GN11N" localSheetId="19">#REF!</definedName>
    <definedName name="GN11N">#REF!</definedName>
    <definedName name="GN12N" localSheetId="20">#REF!</definedName>
    <definedName name="GN12N" localSheetId="19">#REF!</definedName>
    <definedName name="GN12N">#REF!</definedName>
    <definedName name="GN13N" localSheetId="20">#REF!</definedName>
    <definedName name="GN13N" localSheetId="19">#REF!</definedName>
    <definedName name="GN13N">#REF!</definedName>
    <definedName name="GN14N" localSheetId="20">#REF!</definedName>
    <definedName name="GN14N" localSheetId="19">#REF!</definedName>
    <definedName name="GN14N">#REF!</definedName>
    <definedName name="GN15N" localSheetId="20">#REF!</definedName>
    <definedName name="GN15N" localSheetId="19">#REF!</definedName>
    <definedName name="GN15N">#REF!</definedName>
    <definedName name="GN16N" localSheetId="20">#REF!</definedName>
    <definedName name="GN16N" localSheetId="19">#REF!</definedName>
    <definedName name="GN16N">#REF!</definedName>
    <definedName name="GN17N" localSheetId="20">#REF!</definedName>
    <definedName name="GN17N" localSheetId="19">#REF!</definedName>
    <definedName name="GN17N">#REF!</definedName>
    <definedName name="GN18N" localSheetId="20">#REF!</definedName>
    <definedName name="GN18N" localSheetId="19">#REF!</definedName>
    <definedName name="GN18N">#REF!</definedName>
    <definedName name="GN19N" localSheetId="20">#REF!</definedName>
    <definedName name="GN19N" localSheetId="19">#REF!</definedName>
    <definedName name="GN19N">#REF!</definedName>
    <definedName name="GN1N" localSheetId="20">#REF!</definedName>
    <definedName name="GN1N" localSheetId="19">#REF!</definedName>
    <definedName name="GN1N">#REF!</definedName>
    <definedName name="GN20N" localSheetId="20">#REF!</definedName>
    <definedName name="GN20N" localSheetId="19">#REF!</definedName>
    <definedName name="GN20N">#REF!</definedName>
    <definedName name="GN21N" localSheetId="20">#REF!</definedName>
    <definedName name="GN21N" localSheetId="19">#REF!</definedName>
    <definedName name="GN21N">#REF!</definedName>
    <definedName name="GN22N" localSheetId="20">#REF!</definedName>
    <definedName name="GN22N" localSheetId="19">#REF!</definedName>
    <definedName name="GN22N">#REF!</definedName>
    <definedName name="GN23N" localSheetId="20">#REF!</definedName>
    <definedName name="GN23N" localSheetId="19">#REF!</definedName>
    <definedName name="GN23N">#REF!</definedName>
    <definedName name="GN24N" localSheetId="20">#REF!</definedName>
    <definedName name="GN24N" localSheetId="19">#REF!</definedName>
    <definedName name="GN24N">#REF!</definedName>
    <definedName name="GN25N" localSheetId="20">#REF!</definedName>
    <definedName name="GN25N" localSheetId="19">#REF!</definedName>
    <definedName name="GN25N">#REF!</definedName>
    <definedName name="GN27N" localSheetId="20">#REF!</definedName>
    <definedName name="GN27N" localSheetId="19">#REF!</definedName>
    <definedName name="GN27N">#REF!</definedName>
    <definedName name="GN2N" localSheetId="20">#REF!</definedName>
    <definedName name="GN2N" localSheetId="19">#REF!</definedName>
    <definedName name="GN2N">#REF!</definedName>
    <definedName name="GN3N" localSheetId="20">#REF!</definedName>
    <definedName name="GN3N" localSheetId="19">#REF!</definedName>
    <definedName name="GN3N">#REF!</definedName>
    <definedName name="GN4N" localSheetId="20">#REF!</definedName>
    <definedName name="GN4N" localSheetId="19">#REF!</definedName>
    <definedName name="GN4N">#REF!</definedName>
    <definedName name="GN5N" localSheetId="20">#REF!</definedName>
    <definedName name="GN5N" localSheetId="19">#REF!</definedName>
    <definedName name="GN5N">#REF!</definedName>
    <definedName name="GN6N" localSheetId="20">#REF!</definedName>
    <definedName name="GN6N" localSheetId="19">#REF!</definedName>
    <definedName name="GN6N">#REF!</definedName>
    <definedName name="GN7N" localSheetId="20">#REF!</definedName>
    <definedName name="GN7N" localSheetId="19">#REF!</definedName>
    <definedName name="GN7N">#REF!</definedName>
    <definedName name="GN8N" localSheetId="20">#REF!</definedName>
    <definedName name="GN8N" localSheetId="19">#REF!</definedName>
    <definedName name="GN8N">#REF!</definedName>
    <definedName name="gou" localSheetId="20" hidden="1">'[4]LPG(参考)'!#REF!</definedName>
    <definedName name="gou" localSheetId="19" hidden="1">'[4]LPG(参考)'!#REF!</definedName>
    <definedName name="gou" hidden="1">'[4]LPG(参考)'!#REF!</definedName>
    <definedName name="h">'[11]プラズマ用灰量計算（低質ごみ）'!$D$28</definedName>
    <definedName name="H_20deg_10ata_W">[16]基本定数等!$C$21</definedName>
    <definedName name="H_20deg_3ata_W">[19]基本定数等!$C$22</definedName>
    <definedName name="H_20deg_air">[16]基本定数等!$C$19</definedName>
    <definedName name="H_3">[3]設備電力!$H$52</definedName>
    <definedName name="H_4">[3]設備電力!$H$57</definedName>
    <definedName name="H_7">[3]設備電力!$H$75</definedName>
    <definedName name="H17ごみ推移">[15]DataSheet!$M$5:$N$64</definedName>
    <definedName name="Hannyu">[13]DataSheet!$AK$5</definedName>
    <definedName name="heater1">[2]設備電力!$C$99</definedName>
    <definedName name="heater数量">[2]設備電力!$J$100</definedName>
    <definedName name="hfg3hj" localSheetId="20" hidden="1">#REF!</definedName>
    <definedName name="hfg3hj" localSheetId="19" hidden="1">#REF!</definedName>
    <definedName name="hfg3hj" localSheetId="24" hidden="1">#REF!</definedName>
    <definedName name="hfg3hj" hidden="1">#REF!</definedName>
    <definedName name="hgfyhtud" localSheetId="20" hidden="1">#REF!</definedName>
    <definedName name="hgfyhtud" localSheetId="19" hidden="1">#REF!</definedName>
    <definedName name="hgfyhtud" localSheetId="24" hidden="1">#REF!</definedName>
    <definedName name="hgfyhtud" hidden="1">#REF!</definedName>
    <definedName name="hitoshi" localSheetId="20" hidden="1">'[4]LPG(参考)'!#REF!</definedName>
    <definedName name="hitoshi" localSheetId="19" hidden="1">'[4]LPG(参考)'!#REF!</definedName>
    <definedName name="hitoshi" localSheetId="24" hidden="1">'[4]LPG(参考)'!#REF!</definedName>
    <definedName name="hitoshi" hidden="1">'[4]LPG(参考)'!#REF!</definedName>
    <definedName name="hoist1">[2]設備電力!$C$77</definedName>
    <definedName name="hoist数量">[2]設備電力!$J$78</definedName>
    <definedName name="hyf" localSheetId="20" hidden="1">#REF!</definedName>
    <definedName name="hyf" localSheetId="19" hidden="1">#REF!</definedName>
    <definedName name="hyf" localSheetId="24" hidden="1">#REF!</definedName>
    <definedName name="hyf" hidden="1">#REF!</definedName>
    <definedName name="Hyousoku" localSheetId="20">#REF!</definedName>
    <definedName name="Hyousoku" localSheetId="19">#REF!</definedName>
    <definedName name="Hyousoku" localSheetId="24">#REF!</definedName>
    <definedName name="Hyousoku">#REF!</definedName>
    <definedName name="HyousokuArea" localSheetId="20">#REF!</definedName>
    <definedName name="HyousokuArea" localSheetId="19">#REF!</definedName>
    <definedName name="HyousokuArea" localSheetId="24">#REF!</definedName>
    <definedName name="HyousokuArea">#REF!</definedName>
    <definedName name="HyousokuEnd" localSheetId="20">#REF!</definedName>
    <definedName name="HyousokuEnd" localSheetId="19">#REF!</definedName>
    <definedName name="HyousokuEnd">#REF!</definedName>
    <definedName name="Hyoutou" localSheetId="20">#REF!</definedName>
    <definedName name="Hyoutou" localSheetId="19">#REF!</definedName>
    <definedName name="Hyoutou">#REF!</definedName>
    <definedName name="hyu" localSheetId="20" hidden="1">#REF!</definedName>
    <definedName name="hyu" localSheetId="19" hidden="1">#REF!</definedName>
    <definedName name="hyu" hidden="1">#REF!</definedName>
    <definedName name="hyugfr" localSheetId="20" hidden="1">#REF!</definedName>
    <definedName name="hyugfr" localSheetId="19" hidden="1">#REF!</definedName>
    <definedName name="hyugfr" hidden="1">#REF!</definedName>
    <definedName name="i">'[11]プラズマ用灰量計算（低質ごみ）'!$D$28</definedName>
    <definedName name="index3" localSheetId="11">[5]Input!#REF!</definedName>
    <definedName name="index3" localSheetId="20">[5]Input!#REF!</definedName>
    <definedName name="index3" localSheetId="19">[5]Input!#REF!</definedName>
    <definedName name="index3" localSheetId="24">[5]Input!#REF!</definedName>
    <definedName name="index3">[5]Input!#REF!</definedName>
    <definedName name="index4" localSheetId="20">[5]Input!#REF!</definedName>
    <definedName name="index4" localSheetId="19">[5]Input!#REF!</definedName>
    <definedName name="index4" localSheetId="24">[5]Input!#REF!</definedName>
    <definedName name="index4">[5]Input!#REF!</definedName>
    <definedName name="IRR">[17]財務諸表!$A$179:$C$179</definedName>
    <definedName name="j">'[11]プラズマ用灰量計算（低質ごみ）'!$D$29</definedName>
    <definedName name="jgtf" localSheetId="20" hidden="1">#REF!</definedName>
    <definedName name="jgtf" localSheetId="19" hidden="1">#REF!</definedName>
    <definedName name="jgtf" localSheetId="24" hidden="1">#REF!</definedName>
    <definedName name="jgtf" hidden="1">#REF!</definedName>
    <definedName name="JI" localSheetId="20">'[20]比較表（１）'!#REF!</definedName>
    <definedName name="JI" localSheetId="19">'[20]比較表（１）'!#REF!</definedName>
    <definedName name="JI" localSheetId="24">'[20]比較表（１）'!#REF!</definedName>
    <definedName name="JI">'[20]比較表（１）'!#REF!</definedName>
    <definedName name="Jigyosho1">[13]DataSheet!$AW$5</definedName>
    <definedName name="Jigyosho2">[13]DataSheet!$AY$5</definedName>
    <definedName name="Jigyosho3">[13]DataSheet!$BA$5</definedName>
    <definedName name="Jigyosho4">[13]DataSheet!$BC$5</definedName>
    <definedName name="JikoHannyu1">[13]DataSheet!$K$5</definedName>
    <definedName name="JikoHannyu2">[13]DataSheet!$M$5</definedName>
    <definedName name="JikoHannyu3">[13]DataSheet!$O$5</definedName>
    <definedName name="JikoHannyu4">[13]DataSheet!$Q$5</definedName>
    <definedName name="ｊｊｊ" localSheetId="20" hidden="1">[18]Sheet1!#REF!</definedName>
    <definedName name="ｊｊｊ" localSheetId="19" hidden="1">[18]Sheet1!#REF!</definedName>
    <definedName name="ｊｊｊ" localSheetId="24" hidden="1">[18]Sheet1!#REF!</definedName>
    <definedName name="ｊｊｊ" hidden="1">[18]Sheet1!#REF!</definedName>
    <definedName name="k">'[11]プラズマ用灰量計算（低質ごみ）'!$D$41</definedName>
    <definedName name="Kadenhin">[13]DataSheet!$AO$5</definedName>
    <definedName name="kaduki" localSheetId="20" hidden="1">#REF!</definedName>
    <definedName name="kaduki" localSheetId="19" hidden="1">#REF!</definedName>
    <definedName name="kaduki" localSheetId="24" hidden="1">#REF!</definedName>
    <definedName name="kaduki" hidden="1">#REF!</definedName>
    <definedName name="keiko" localSheetId="20" hidden="1">'[4]LPG(参考)'!#REF!</definedName>
    <definedName name="keiko" localSheetId="19" hidden="1">'[4]LPG(参考)'!#REF!</definedName>
    <definedName name="keiko" localSheetId="24" hidden="1">'[4]LPG(参考)'!#REF!</definedName>
    <definedName name="keiko" hidden="1">'[4]LPG(参考)'!#REF!</definedName>
    <definedName name="Keiryo11" localSheetId="11">#REF!</definedName>
    <definedName name="Keiryo11" localSheetId="20">#REF!</definedName>
    <definedName name="Keiryo11" localSheetId="19">#REF!</definedName>
    <definedName name="Keiryo11" localSheetId="24">#REF!</definedName>
    <definedName name="Keiryo11">#REF!</definedName>
    <definedName name="Keiryo12" localSheetId="20">#REF!</definedName>
    <definedName name="Keiryo12" localSheetId="19">#REF!</definedName>
    <definedName name="Keiryo12" localSheetId="24">#REF!</definedName>
    <definedName name="Keiryo12">#REF!</definedName>
    <definedName name="Keiryo13" localSheetId="20">#REF!</definedName>
    <definedName name="Keiryo13" localSheetId="19">#REF!</definedName>
    <definedName name="Keiryo13">#REF!</definedName>
    <definedName name="l">'[11]プラズマ用灰量計算（低質ごみ）'!$D$23</definedName>
    <definedName name="Ld10a">[12]寸法計画!$H$214</definedName>
    <definedName name="Ld10b">[12]寸法計画!$H$215</definedName>
    <definedName name="Ld4a">[2]設備電力!$J$39</definedName>
    <definedName name="Ld4b">[2]設備電力!$J$40</definedName>
    <definedName name="Ld5a">[12]寸法計画!$H$186</definedName>
    <definedName name="Ld5b">[12]寸法計画!$H$187</definedName>
    <definedName name="Ld6a">[2]設備電力!$J$48</definedName>
    <definedName name="Ld6b">[2]設備電力!$J$49</definedName>
    <definedName name="Ld8a">[2]設備電力!$J$61</definedName>
    <definedName name="Ld8b">[2]設備電力!$J$62</definedName>
    <definedName name="LdB">[2]設備電力!$J$95</definedName>
    <definedName name="LdC">[2]設備電力!$J$98</definedName>
    <definedName name="ll" localSheetId="20" hidden="1">[21]Sheet1!#REF!</definedName>
    <definedName name="ll" localSheetId="19" hidden="1">[21]Sheet1!#REF!</definedName>
    <definedName name="ll" localSheetId="24" hidden="1">[21]Sheet1!#REF!</definedName>
    <definedName name="ll" hidden="1">[21]Sheet1!#REF!</definedName>
    <definedName name="loss1" localSheetId="20">[5]Input!#REF!</definedName>
    <definedName name="loss1" localSheetId="19">[5]Input!#REF!</definedName>
    <definedName name="loss1" localSheetId="24">[5]Input!#REF!</definedName>
    <definedName name="loss1">[5]Input!#REF!</definedName>
    <definedName name="loss10" localSheetId="20">[5]Input!#REF!</definedName>
    <definedName name="loss10" localSheetId="19">[5]Input!#REF!</definedName>
    <definedName name="loss10" localSheetId="24">[5]Input!#REF!</definedName>
    <definedName name="loss10">[5]Input!#REF!</definedName>
    <definedName name="loss11" localSheetId="20">[5]Input!#REF!</definedName>
    <definedName name="loss11" localSheetId="19">[5]Input!#REF!</definedName>
    <definedName name="loss11" localSheetId="24">[5]Input!#REF!</definedName>
    <definedName name="loss11">[5]Input!#REF!</definedName>
    <definedName name="loss12" localSheetId="20">[5]Input!#REF!</definedName>
    <definedName name="loss12" localSheetId="19">[5]Input!#REF!</definedName>
    <definedName name="loss12">[5]Input!#REF!</definedName>
    <definedName name="loss13" localSheetId="20">[5]Input!#REF!</definedName>
    <definedName name="loss13" localSheetId="19">[5]Input!#REF!</definedName>
    <definedName name="loss13">[5]Input!#REF!</definedName>
    <definedName name="loss14" localSheetId="20">[5]Input!#REF!</definedName>
    <definedName name="loss14" localSheetId="19">[5]Input!#REF!</definedName>
    <definedName name="loss14">[5]Input!#REF!</definedName>
    <definedName name="loss2" localSheetId="20">[5]Input!#REF!</definedName>
    <definedName name="loss2" localSheetId="19">[5]Input!#REF!</definedName>
    <definedName name="loss2">[5]Input!#REF!</definedName>
    <definedName name="loss3" localSheetId="20">[5]Input!#REF!</definedName>
    <definedName name="loss3" localSheetId="19">[5]Input!#REF!</definedName>
    <definedName name="loss3">[5]Input!#REF!</definedName>
    <definedName name="loss4" localSheetId="20">[5]Input!#REF!</definedName>
    <definedName name="loss4" localSheetId="19">[5]Input!#REF!</definedName>
    <definedName name="loss4">[5]Input!#REF!</definedName>
    <definedName name="loss5" localSheetId="20">[5]Input!#REF!</definedName>
    <definedName name="loss5" localSheetId="19">[5]Input!#REF!</definedName>
    <definedName name="loss5">[5]Input!#REF!</definedName>
    <definedName name="loss6" localSheetId="20">[5]Input!#REF!</definedName>
    <definedName name="loss6" localSheetId="19">[5]Input!#REF!</definedName>
    <definedName name="loss6">[5]Input!#REF!</definedName>
    <definedName name="loss7" localSheetId="20">[5]Input!#REF!</definedName>
    <definedName name="loss7" localSheetId="19">[5]Input!#REF!</definedName>
    <definedName name="loss7">[5]Input!#REF!</definedName>
    <definedName name="loss8" localSheetId="20">[5]Input!#REF!</definedName>
    <definedName name="loss8" localSheetId="19">[5]Input!#REF!</definedName>
    <definedName name="loss8">[5]Input!#REF!</definedName>
    <definedName name="loss9" localSheetId="20">[5]Input!#REF!</definedName>
    <definedName name="loss9" localSheetId="19">[5]Input!#REF!</definedName>
    <definedName name="loss9">[5]Input!#REF!</definedName>
    <definedName name="m">'[11]プラズマ用灰量計算（低質ごみ）'!$D$12</definedName>
    <definedName name="M_C">[16]基本定数等!$C$6</definedName>
    <definedName name="M_Ca">[16]基本定数等!$C$10</definedName>
    <definedName name="M_Cl">[16]基本定数等!$C$4</definedName>
    <definedName name="M_H">[16]基本定数等!$C$9</definedName>
    <definedName name="M_N">[16]基本定数等!$C$7</definedName>
    <definedName name="M_Na">[16]基本定数等!$C$11</definedName>
    <definedName name="M_O">[16]基本定数等!$C$8</definedName>
    <definedName name="M_S">[16]基本定数等!$C$5</definedName>
    <definedName name="M_ごみ処理" localSheetId="20">#REF!</definedName>
    <definedName name="M_ごみ処理" localSheetId="19">#REF!</definedName>
    <definedName name="M_ごみ処理" localSheetId="24">#REF!</definedName>
    <definedName name="M_ごみ処理">#REF!</definedName>
    <definedName name="M_し尿関係" localSheetId="20">#REF!</definedName>
    <definedName name="M_し尿関係" localSheetId="19">#REF!</definedName>
    <definedName name="M_し尿関係" localSheetId="24">#REF!</definedName>
    <definedName name="M_し尿関係">#REF!</definedName>
    <definedName name="M_市総括" localSheetId="20">#REF!</definedName>
    <definedName name="M_市総括" localSheetId="19">#REF!</definedName>
    <definedName name="M_市総括" localSheetId="24">#REF!</definedName>
    <definedName name="M_市総括">#REF!</definedName>
    <definedName name="M_組総括" localSheetId="20">#REF!</definedName>
    <definedName name="M_組総括" localSheetId="19">#REF!</definedName>
    <definedName name="M_組総括">#REF!</definedName>
    <definedName name="M_組総括2" localSheetId="20">#REF!</definedName>
    <definedName name="M_組総括2" localSheetId="19">#REF!</definedName>
    <definedName name="M_組総括2">#REF!</definedName>
    <definedName name="masayoshi" localSheetId="20" hidden="1">#REF!</definedName>
    <definedName name="masayoshi" localSheetId="19" hidden="1">#REF!</definedName>
    <definedName name="masayoshi" hidden="1">#REF!</definedName>
    <definedName name="mav" localSheetId="20">#REF!</definedName>
    <definedName name="mav" localSheetId="19">#REF!</definedName>
    <definedName name="mav">#REF!</definedName>
    <definedName name="mavex" localSheetId="20">#REF!</definedName>
    <definedName name="mavex" localSheetId="19">#REF!</definedName>
    <definedName name="mavex">#REF!</definedName>
    <definedName name="mitushige" localSheetId="20" hidden="1">#REF!</definedName>
    <definedName name="mitushige" localSheetId="19" hidden="1">#REF!</definedName>
    <definedName name="mitushige" hidden="1">#REF!</definedName>
    <definedName name="n">'[11]プラズマ用灰量計算（低質ごみ）'!$D$24</definedName>
    <definedName name="nen" localSheetId="20">#REF!</definedName>
    <definedName name="nen" localSheetId="19">#REF!</definedName>
    <definedName name="nen" localSheetId="24">#REF!</definedName>
    <definedName name="nen">#REF!</definedName>
    <definedName name="No1BH">"四角形 49"</definedName>
    <definedName name="Nr" localSheetId="20">#REF!</definedName>
    <definedName name="Nr" localSheetId="19">#REF!</definedName>
    <definedName name="Nr" localSheetId="24">#REF!</definedName>
    <definedName name="Nr">#REF!</definedName>
    <definedName name="Ns" localSheetId="20">#REF!</definedName>
    <definedName name="Ns" localSheetId="19">#REF!</definedName>
    <definedName name="Ns" localSheetId="24">#REF!</definedName>
    <definedName name="Ns">#REF!</definedName>
    <definedName name="o">'[11]プラズマ用灰量計算（低質ごみ）'!$D$17</definedName>
    <definedName name="OM引き差異" localSheetId="20">#REF!</definedName>
    <definedName name="OM引き差異" localSheetId="19">#REF!</definedName>
    <definedName name="OM引き差異" localSheetId="24">#REF!</definedName>
    <definedName name="OM引き差異">#REF!</definedName>
    <definedName name="OM差異" localSheetId="20">#REF!</definedName>
    <definedName name="OM差異" localSheetId="19">#REF!</definedName>
    <definedName name="OM差異" localSheetId="24">#REF!</definedName>
    <definedName name="OM差異">#REF!</definedName>
    <definedName name="ou" localSheetId="20">#REF!</definedName>
    <definedName name="ou" localSheetId="19">#REF!</definedName>
    <definedName name="ou" localSheetId="24">#REF!</definedName>
    <definedName name="ou">#REF!</definedName>
    <definedName name="p">'[11]プラズマ用灰量計算（低質ごみ）'!$D$6</definedName>
    <definedName name="PFI事業の公共収支表">[17]財務諸表!$A$245:$C$245</definedName>
    <definedName name="PFI事業詳細条件">[17]詳細条件!$B$5</definedName>
    <definedName name="pppp">#REF!</definedName>
    <definedName name="price1" localSheetId="11">[5]Input!#REF!</definedName>
    <definedName name="price1" localSheetId="20">[5]Input!#REF!</definedName>
    <definedName name="price1" localSheetId="19">[5]Input!#REF!</definedName>
    <definedName name="price1" localSheetId="24">[5]Input!#REF!</definedName>
    <definedName name="price1">[5]Input!#REF!</definedName>
    <definedName name="price2" localSheetId="20">[5]Input!#REF!</definedName>
    <definedName name="price2" localSheetId="19">[5]Input!#REF!</definedName>
    <definedName name="price2" localSheetId="24">[5]Input!#REF!</definedName>
    <definedName name="price2">[5]Input!#REF!</definedName>
    <definedName name="price3" localSheetId="20">[5]Input!#REF!</definedName>
    <definedName name="price3" localSheetId="19">[5]Input!#REF!</definedName>
    <definedName name="price3" localSheetId="24">[5]Input!#REF!</definedName>
    <definedName name="price3">[5]Input!#REF!</definedName>
    <definedName name="price4" localSheetId="20">[5]Input!#REF!</definedName>
    <definedName name="price4" localSheetId="19">[5]Input!#REF!</definedName>
    <definedName name="price4">[5]Input!#REF!</definedName>
    <definedName name="price5" localSheetId="20">[5]Input!#REF!</definedName>
    <definedName name="price5" localSheetId="19">[5]Input!#REF!</definedName>
    <definedName name="price5">[5]Input!#REF!</definedName>
    <definedName name="price6" localSheetId="20">[5]Input!#REF!</definedName>
    <definedName name="price6" localSheetId="19">[5]Input!#REF!</definedName>
    <definedName name="price6">[5]Input!#REF!</definedName>
    <definedName name="price7" localSheetId="20">[5]Input!#REF!</definedName>
    <definedName name="price7" localSheetId="19">[5]Input!#REF!</definedName>
    <definedName name="price7">[5]Input!#REF!</definedName>
    <definedName name="prindarea" localSheetId="20">#REF!</definedName>
    <definedName name="prindarea">#REF!</definedName>
    <definedName name="PRINNT_TITLEs" localSheetId="11">#REF!</definedName>
    <definedName name="PRINNT_TITLEs" localSheetId="20">#REF!</definedName>
    <definedName name="PRINNT_TITLEs" localSheetId="19">#REF!</definedName>
    <definedName name="PRINNT_TITLEs" localSheetId="24">#REF!</definedName>
    <definedName name="PRINNT_TITLEs">#REF!</definedName>
    <definedName name="ＰＲＩＮＴ" localSheetId="11">#REF!:#REF!</definedName>
    <definedName name="ＰＲＩＮＴ" localSheetId="20">#REF!:#REF!</definedName>
    <definedName name="ＰＲＩＮＴ" localSheetId="19">#REF!:#REF!</definedName>
    <definedName name="ＰＲＩＮＴ" localSheetId="24">#REF!:#REF!</definedName>
    <definedName name="ＰＲＩＮＴ">#REF!:#REF!</definedName>
    <definedName name="_xlnm.Print_Area" localSheetId="1">提案書提出資料一覧表!$B$3:$G$84</definedName>
    <definedName name="_xlnm.Print_Area" localSheetId="0">表紙!$B$1:$J$26</definedName>
    <definedName name="_xlnm.Print_Area" localSheetId="10">'様式16号-1-1（別紙1）'!$B$1:$H$93</definedName>
    <definedName name="_xlnm.Print_Area" localSheetId="3">'様式第11号-2'!$B$2:$I$35</definedName>
    <definedName name="_xlnm.Print_Area" localSheetId="4">'様式第13号-1'!$B$1:$G$27</definedName>
    <definedName name="_xlnm.Print_Area" localSheetId="5">'様式第14号（別紙1）'!$B$2:$N$39</definedName>
    <definedName name="_xlnm.Print_Area" localSheetId="6">'様式第14号（別紙2）'!$A$1:$J$29</definedName>
    <definedName name="_xlnm.Print_Area" localSheetId="7">'様式第14号（別紙3）'!$B$2:$AJ$30</definedName>
    <definedName name="_xlnm.Print_Area" localSheetId="11">'様式第16号-2-1（別紙1）'!$B$2:$AG$74</definedName>
    <definedName name="_xlnm.Print_Area" localSheetId="20">'様式第16号-2-1（別紙10）'!$A$1:$AB$31</definedName>
    <definedName name="_xlnm.Print_Area" localSheetId="21">'様式第16号-2-1（別紙11）'!$B$2:$H$41</definedName>
    <definedName name="_xlnm.Print_Area" localSheetId="22">'様式第16号-2-1（別紙12）'!$B$1:$L$34</definedName>
    <definedName name="_xlnm.Print_Area" localSheetId="12">'様式第16号-2-1（別紙2）'!$A$1:$G$25</definedName>
    <definedName name="_xlnm.Print_Area" localSheetId="13">'様式第16号-2-1（別紙3）'!$A$1:$G$25</definedName>
    <definedName name="_xlnm.Print_Area" localSheetId="14">'様式第16号-2-1（別紙4）'!$A$1:$AC$21</definedName>
    <definedName name="_xlnm.Print_Area" localSheetId="15">'様式第16号-2-1（別紙5）'!$A$1:$K$44</definedName>
    <definedName name="_xlnm.Print_Area" localSheetId="16">'様式第16号-2-1（別紙6）'!$B$2:$AB$30</definedName>
    <definedName name="_xlnm.Print_Area" localSheetId="17">'様式第16号-2-1（別紙7）'!$A$1:$G$26</definedName>
    <definedName name="_xlnm.Print_Area" localSheetId="18">'様式第16号-2-1（別紙8）'!$A$1:$AB$31</definedName>
    <definedName name="_xlnm.Print_Area" localSheetId="19">'様式第16号-2-1（別紙9)'!$A$1:$G$26</definedName>
    <definedName name="_xlnm.Print_Area" localSheetId="23">'様式第16号-3-1（別紙1）'!$B$1:$J$41</definedName>
    <definedName name="_xlnm.Print_Area" localSheetId="24">'様式第16号-4-1（別紙1）'!$B$2:$AA$41</definedName>
    <definedName name="_xlnm.Print_Area" localSheetId="2">様式第1号!$B$1:$I$67</definedName>
    <definedName name="_xlnm.Print_Area">#REF!</definedName>
    <definedName name="Print_Area_MI" localSheetId="20">#REF!</definedName>
    <definedName name="Print_Area_MI" localSheetId="19">#REF!</definedName>
    <definedName name="Print_Area_MI" localSheetId="24">#REF!</definedName>
    <definedName name="Print_Area_MI">#REF!</definedName>
    <definedName name="Print_title" localSheetId="20">#REF!</definedName>
    <definedName name="Print_title">#REF!</definedName>
    <definedName name="_xlnm.Print_Titles" localSheetId="10">'様式16号-1-1（別紙1）'!$1:$4</definedName>
    <definedName name="_xlnm.Print_Titles" localSheetId="20">#REF!</definedName>
    <definedName name="_xlnm.Print_Titles" localSheetId="12">'様式第16号-2-1（別紙2）'!$1:$4</definedName>
    <definedName name="_xlnm.Print_Titles" localSheetId="13">'様式第16号-2-1（別紙3）'!$1:$4</definedName>
    <definedName name="_xlnm.Print_Titles" localSheetId="17">'様式第16号-2-1（別紙7）'!$1:$4</definedName>
    <definedName name="_xlnm.Print_Titles" localSheetId="19">'様式第16号-2-1（別紙9)'!$1:$4</definedName>
    <definedName name="_xlnm.Print_Titles" localSheetId="24">#REF!</definedName>
    <definedName name="_xlnm.Print_Titles">#REF!</definedName>
    <definedName name="PRINT_TITLES_" localSheetId="20">#REF!</definedName>
    <definedName name="PRINT_TITLES_" localSheetId="19">#REF!</definedName>
    <definedName name="PRINT_TITLES_" localSheetId="24">#REF!</definedName>
    <definedName name="PRINT_TITLES_">#REF!</definedName>
    <definedName name="Print1" localSheetId="20">#REF!</definedName>
    <definedName name="Print1" localSheetId="19">#REF!</definedName>
    <definedName name="Print1" localSheetId="24">#REF!</definedName>
    <definedName name="Print1">#REF!</definedName>
    <definedName name="PRINTTBL" localSheetId="20">#REF!</definedName>
    <definedName name="PRINTTBL" localSheetId="19">#REF!</definedName>
    <definedName name="PRINTTBL">#REF!</definedName>
    <definedName name="prinTtitles" localSheetId="20">#REF!</definedName>
    <definedName name="prinTtitles" localSheetId="19">#REF!</definedName>
    <definedName name="prinTtitles">#REF!</definedName>
    <definedName name="PRINTTITLES_" localSheetId="20">#REF!</definedName>
    <definedName name="PRINTTITLES_" localSheetId="19">#REF!</definedName>
    <definedName name="PRINTTITLES_">#REF!</definedName>
    <definedName name="PSCの公共収支表">[17]財務諸表!$A$312:$C$312</definedName>
    <definedName name="PSC詳細条件">[17]詳細条件!$B$312</definedName>
    <definedName name="PureWater12">[22]用役収支!$AA$234</definedName>
    <definedName name="PureWater13">[22]用役収支!$AA$235</definedName>
    <definedName name="PureWater14">[22]用役収支!$AA$236</definedName>
    <definedName name="Pw">[23]寸法!$N$188</definedName>
    <definedName name="Pwa">[23]寸法!$N$362</definedName>
    <definedName name="q">'[11]プラズマ用灰量計算（低質ごみ）'!$D$4</definedName>
    <definedName name="q_C_burn_kg_base">[16]基本定数等!$E$12</definedName>
    <definedName name="q_vapor">[16]基本定数等!$C$20</definedName>
    <definedName name="ＱＱ" localSheetId="20">#REF!</definedName>
    <definedName name="ＱＱ" localSheetId="19">#REF!</definedName>
    <definedName name="ＱＱ" localSheetId="24">#REF!</definedName>
    <definedName name="ＱＱ">#REF!</definedName>
    <definedName name="Rangai0" localSheetId="20">#REF!</definedName>
    <definedName name="Rangai0" localSheetId="19">#REF!</definedName>
    <definedName name="Rangai0" localSheetId="24">#REF!</definedName>
    <definedName name="Rangai0">#REF!</definedName>
    <definedName name="rdsw" localSheetId="20" hidden="1">#REF!</definedName>
    <definedName name="rdsw" localSheetId="19" hidden="1">#REF!</definedName>
    <definedName name="rdsw" localSheetId="24" hidden="1">#REF!</definedName>
    <definedName name="rdsw" hidden="1">#REF!</definedName>
    <definedName name="RECO1" localSheetId="20">[10]ｺﾋﾟｰc!#REF!</definedName>
    <definedName name="RECO1" localSheetId="19">[10]ｺﾋﾟｰc!#REF!</definedName>
    <definedName name="RECO1" localSheetId="24">[10]ｺﾋﾟｰc!#REF!</definedName>
    <definedName name="RECO1">[10]ｺﾋﾟｰc!#REF!</definedName>
    <definedName name="RECO2" localSheetId="20">[10]ｺﾋﾟｰc!#REF!</definedName>
    <definedName name="RECO2" localSheetId="19">[10]ｺﾋﾟｰc!#REF!</definedName>
    <definedName name="RECO2" localSheetId="24">[10]ｺﾋﾟｰc!#REF!</definedName>
    <definedName name="RECO2">[10]ｺﾋﾟｰc!#REF!</definedName>
    <definedName name="RECO3" localSheetId="20">[10]ｺﾋﾟｰc!#REF!</definedName>
    <definedName name="RECO3" localSheetId="19">[10]ｺﾋﾟｰc!#REF!</definedName>
    <definedName name="RECO3" localSheetId="24">[10]ｺﾋﾟｰc!#REF!</definedName>
    <definedName name="RECO3">[10]ｺﾋﾟｰc!#REF!</definedName>
    <definedName name="RECO4" localSheetId="20">[10]ｺﾋﾟｰc!#REF!</definedName>
    <definedName name="RECO4" localSheetId="19">[10]ｺﾋﾟｰc!#REF!</definedName>
    <definedName name="RECO4" localSheetId="24">[10]ｺﾋﾟｰc!#REF!</definedName>
    <definedName name="RECO4">[10]ｺﾋﾟｰc!#REF!</definedName>
    <definedName name="RECO5" localSheetId="20">[10]ｺﾋﾟｰc!#REF!</definedName>
    <definedName name="RECO5" localSheetId="19">[10]ｺﾋﾟｰc!#REF!</definedName>
    <definedName name="RECO5">[10]ｺﾋﾟｰc!#REF!</definedName>
    <definedName name="RECO6" localSheetId="20">[10]ｺﾋﾟｰc!#REF!</definedName>
    <definedName name="RECO6" localSheetId="19">[10]ｺﾋﾟｰc!#REF!</definedName>
    <definedName name="RECO6">[10]ｺﾋﾟｰc!#REF!</definedName>
    <definedName name="RECO7" localSheetId="20">[10]ｺﾋﾟｰc!#REF!</definedName>
    <definedName name="RECO7" localSheetId="19">[10]ｺﾋﾟｰc!#REF!</definedName>
    <definedName name="RECO7">[10]ｺﾋﾟｰc!#REF!</definedName>
    <definedName name="RECO8" localSheetId="20">[10]ｺﾋﾟｰc!#REF!</definedName>
    <definedName name="RECO8" localSheetId="19">[10]ｺﾋﾟｰc!#REF!</definedName>
    <definedName name="RECO8">[10]ｺﾋﾟｰc!#REF!</definedName>
    <definedName name="RECO9" localSheetId="20">[10]ｺﾋﾟｰc!#REF!</definedName>
    <definedName name="RECO9" localSheetId="19">[10]ｺﾋﾟｰc!#REF!</definedName>
    <definedName name="RECO9">[10]ｺﾋﾟｰc!#REF!</definedName>
    <definedName name="Rm" localSheetId="20">#REF!</definedName>
    <definedName name="Rm" localSheetId="19">#REF!</definedName>
    <definedName name="Rm" localSheetId="24">#REF!</definedName>
    <definedName name="Rm">#REF!</definedName>
    <definedName name="Rmk" localSheetId="20">#REF!</definedName>
    <definedName name="Rmk" localSheetId="19">#REF!</definedName>
    <definedName name="Rmk" localSheetId="24">#REF!</definedName>
    <definedName name="Rmk">#REF!</definedName>
    <definedName name="ryo" localSheetId="20">#REF!</definedName>
    <definedName name="ryo" localSheetId="19">#REF!</definedName>
    <definedName name="ryo" localSheetId="24">#REF!</definedName>
    <definedName name="ryo">#REF!</definedName>
    <definedName name="s">'[11]プラズマ用灰量計算（低質ごみ）'!$D$21</definedName>
    <definedName name="scenarioM2" localSheetId="20">#REF!</definedName>
    <definedName name="scenarioM2" localSheetId="19">#REF!</definedName>
    <definedName name="scenarioM2" localSheetId="24">#REF!</definedName>
    <definedName name="scenarioM2">#REF!</definedName>
    <definedName name="shaker">[2]設備電力!$C$74</definedName>
    <definedName name="shaker出力">[2]設備電力!$J$76</definedName>
    <definedName name="shaker数量">[2]設備電力!$J$75</definedName>
    <definedName name="silo1">[2]寸法計画と薬剤使用量!$B$120</definedName>
    <definedName name="slurry">[2]設備電力!$C$28</definedName>
    <definedName name="SlurryFeeder数量">[2]設備電力!$J$32</definedName>
    <definedName name="SodaiKanen">[13]DataSheet!$X$5</definedName>
    <definedName name="SPCスプレッド">[24]前提条件入力用!$E$103</definedName>
    <definedName name="ss" localSheetId="20">#REF!</definedName>
    <definedName name="ss" localSheetId="19">#REF!</definedName>
    <definedName name="ss" localSheetId="24">#REF!</definedName>
    <definedName name="ss">#REF!</definedName>
    <definedName name="stirrer1">[2]設備電力!$C$93</definedName>
    <definedName name="stirrer数量">[2]設備電力!$J$94</definedName>
    <definedName name="sxsd" localSheetId="20" hidden="1">[7]総括表!#REF!</definedName>
    <definedName name="sxsd" localSheetId="19" hidden="1">[7]総括表!#REF!</definedName>
    <definedName name="sxsd" localSheetId="24" hidden="1">[7]総括表!#REF!</definedName>
    <definedName name="sxsd" hidden="1">[7]総括表!#REF!</definedName>
    <definedName name="Syokyaku">[13]DataSheet!$AM$5</definedName>
    <definedName name="t">'[11]プラズマ用灰量計算（低質ごみ）'!$D$22</definedName>
    <definedName name="takayuki" localSheetId="20" hidden="1">#REF!</definedName>
    <definedName name="takayuki" localSheetId="19" hidden="1">#REF!</definedName>
    <definedName name="takayuki" localSheetId="24" hidden="1">#REF!</definedName>
    <definedName name="takayuki" hidden="1">#REF!</definedName>
    <definedName name="takumichi" localSheetId="20" hidden="1">#REF!</definedName>
    <definedName name="takumichi" localSheetId="19" hidden="1">#REF!</definedName>
    <definedName name="takumichi" localSheetId="24" hidden="1">#REF!</definedName>
    <definedName name="takumichi" hidden="1">#REF!</definedName>
    <definedName name="TBL">[6]TBL!$B$2:$N$7</definedName>
    <definedName name="TENP8" localSheetId="20">#REF!</definedName>
    <definedName name="TENP8" localSheetId="19">#REF!</definedName>
    <definedName name="TENP8" localSheetId="24">#REF!</definedName>
    <definedName name="TENP8">#REF!</definedName>
    <definedName name="TENP9" localSheetId="20">#REF!</definedName>
    <definedName name="TENP9" localSheetId="19">#REF!</definedName>
    <definedName name="TENP9" localSheetId="24">#REF!</definedName>
    <definedName name="TENP9">#REF!</definedName>
    <definedName name="Tetukuzu">[13]DataSheet!$AQ$5</definedName>
    <definedName name="Title" localSheetId="20">#REF!</definedName>
    <definedName name="Title" localSheetId="19">#REF!</definedName>
    <definedName name="Title" localSheetId="24">#REF!</definedName>
    <definedName name="Title">#REF!</definedName>
    <definedName name="TitleEnglish" localSheetId="20">#REF!</definedName>
    <definedName name="TitleEnglish" localSheetId="19">#REF!</definedName>
    <definedName name="TitleEnglish" localSheetId="24">#REF!</definedName>
    <definedName name="TitleEnglish">#REF!</definedName>
    <definedName name="Toroku1" localSheetId="20">#REF!</definedName>
    <definedName name="Toroku1" localSheetId="19">#REF!</definedName>
    <definedName name="Toroku1" localSheetId="24">#REF!</definedName>
    <definedName name="Toroku1">#REF!</definedName>
    <definedName name="Tr" localSheetId="20">#REF!</definedName>
    <definedName name="Tr" localSheetId="19">#REF!</definedName>
    <definedName name="Tr">#REF!</definedName>
    <definedName name="Ts" localSheetId="20">#REF!</definedName>
    <definedName name="Ts" localSheetId="19">#REF!</definedName>
    <definedName name="Ts">#REF!</definedName>
    <definedName name="tuyoshi" localSheetId="20" hidden="1">'[4]LPG(参考)'!#REF!</definedName>
    <definedName name="tuyoshi" localSheetId="19" hidden="1">'[4]LPG(参考)'!#REF!</definedName>
    <definedName name="tuyoshi" hidden="1">'[4]LPG(参考)'!#REF!</definedName>
    <definedName name="tyj" localSheetId="20" hidden="1">#REF!</definedName>
    <definedName name="tyj" localSheetId="19" hidden="1">#REF!</definedName>
    <definedName name="tyj" localSheetId="24" hidden="1">#REF!</definedName>
    <definedName name="tyj" hidden="1">#REF!</definedName>
    <definedName name="u">'[11]プラズマ用灰量計算（低質ごみ）'!$D$7</definedName>
    <definedName name="v">'[11]プラズマ用灰量計算（低質ごみ）'!$D$5</definedName>
    <definedName name="ＶＦＭ">[17]財務諸表!$A$385:$C$385</definedName>
    <definedName name="VN">[16]基本定数等!$C$2</definedName>
    <definedName name="w">'[11]プラズマ用灰量計算（低質ごみ）'!$D$16</definedName>
    <definedName name="wedd" localSheetId="20" hidden="1">#REF!</definedName>
    <definedName name="wedd" localSheetId="19" hidden="1">#REF!</definedName>
    <definedName name="wedd" localSheetId="24" hidden="1">#REF!</definedName>
    <definedName name="wedd" hidden="1">#REF!</definedName>
    <definedName name="Wex" localSheetId="20">#REF!</definedName>
    <definedName name="Wex" localSheetId="19">#REF!</definedName>
    <definedName name="Wex" localSheetId="24">#REF!</definedName>
    <definedName name="Wex">#REF!</definedName>
    <definedName name="Wfex" localSheetId="20">#REF!</definedName>
    <definedName name="Wfex" localSheetId="19">#REF!</definedName>
    <definedName name="Wfex" localSheetId="24">#REF!</definedName>
    <definedName name="Wfex">#REF!</definedName>
    <definedName name="wide" localSheetId="20">#REF!</definedName>
    <definedName name="wide" localSheetId="19">#REF!</definedName>
    <definedName name="wide">#REF!</definedName>
    <definedName name="wrn.PRINT." localSheetId="7" hidden="1">{"P.1",#N/A,FALSE,"ネット表";"P.2",#N/A,FALSE,"ネット表"}</definedName>
    <definedName name="wrn.PRINT." localSheetId="11" hidden="1">{"P.1",#N/A,FALSE,"ネット表";"P.2",#N/A,FALSE,"ネット表"}</definedName>
    <definedName name="wrn.PRINT." localSheetId="21" hidden="1">{"P.1",#N/A,FALSE,"ネット表";"P.2",#N/A,FALSE,"ネット表"}</definedName>
    <definedName name="wrn.PRINT." localSheetId="16" hidden="1">{"P.1",#N/A,FALSE,"ネット表";"P.2",#N/A,FALSE,"ネット表"}</definedName>
    <definedName name="wrn.PRINT." localSheetId="24" hidden="1">{"P.1",#N/A,FALSE,"ネット表";"P.2",#N/A,FALSE,"ネット表"}</definedName>
    <definedName name="wrn.PRINT." hidden="1">{"P.1",#N/A,FALSE,"ネット表";"P.2",#N/A,FALSE,"ネット表"}</definedName>
    <definedName name="x">'[11]プラズマ用灰量計算（低質ごみ）'!$D$42</definedName>
    <definedName name="xsa" localSheetId="20" hidden="1">#REF!</definedName>
    <definedName name="xsa" localSheetId="19" hidden="1">#REF!</definedName>
    <definedName name="xsa" localSheetId="24" hidden="1">#REF!</definedName>
    <definedName name="xsa" hidden="1">#REF!</definedName>
    <definedName name="xxgfdg" localSheetId="20" hidden="1">#REF!</definedName>
    <definedName name="xxgfdg" localSheetId="19" hidden="1">#REF!</definedName>
    <definedName name="xxgfdg" localSheetId="24" hidden="1">#REF!</definedName>
    <definedName name="xxgfdg" hidden="1">#REF!</definedName>
    <definedName name="yasuko" localSheetId="20" hidden="1">'[4]LPG(参考)'!#REF!</definedName>
    <definedName name="yasuko" localSheetId="19" hidden="1">'[4]LPG(参考)'!#REF!</definedName>
    <definedName name="yasuko" localSheetId="24" hidden="1">'[4]LPG(参考)'!#REF!</definedName>
    <definedName name="yasuko" hidden="1">'[4]LPG(参考)'!#REF!</definedName>
    <definedName name="Year" localSheetId="11">#REF!</definedName>
    <definedName name="Year" localSheetId="20">#REF!</definedName>
    <definedName name="Year" localSheetId="19">#REF!</definedName>
    <definedName name="Year" localSheetId="24">#REF!</definedName>
    <definedName name="Year">#REF!</definedName>
    <definedName name="ytrdf" localSheetId="20" hidden="1">#REF!</definedName>
    <definedName name="ytrdf" localSheetId="19" hidden="1">#REF!</definedName>
    <definedName name="ytrdf" localSheetId="24" hidden="1">#REF!</definedName>
    <definedName name="ytrdf" hidden="1">#REF!</definedName>
    <definedName name="Z_084AE120_92E3_11D5_B1AB_00A0C9E26D76_.wvu.PrintArea" localSheetId="11" hidden="1">'様式第16号-2-1（別紙1）'!$B$2:$AF$67</definedName>
    <definedName name="Z_084AE120_92E3_11D5_B1AB_00A0C9E26D76_.wvu.Rows" localSheetId="11" hidden="1">'様式第16号-2-1（別紙1）'!#REF!</definedName>
    <definedName name="Z_742D71E0_95CC_11D5_947E_004026A90764_.wvu.PrintArea" localSheetId="11" hidden="1">'様式第16号-2-1（別紙1）'!$B$2:$AF$67</definedName>
    <definedName name="Z_742D71E0_95CC_11D5_947E_004026A90764_.wvu.Rows" localSheetId="11" hidden="1">'様式第16号-2-1（別紙1）'!#REF!</definedName>
    <definedName name="Z_DB0B5780_957A_11D5_B6B0_0000F4971045_.wvu.PrintArea" localSheetId="11" hidden="1">'様式第16号-2-1（別紙1）'!$B$2:$AF$67</definedName>
    <definedName name="Z_DB0B5780_957A_11D5_B6B0_0000F4971045_.wvu.Rows" localSheetId="11" hidden="1">'様式第16号-2-1（別紙1）'!#REF!</definedName>
    <definedName name="zadfvx" localSheetId="20" hidden="1">#REF!</definedName>
    <definedName name="zadfvx" localSheetId="19" hidden="1">#REF!</definedName>
    <definedName name="zadfvx" localSheetId="24" hidden="1">#REF!</definedName>
    <definedName name="zadfvx" hidden="1">#REF!</definedName>
    <definedName name="あ" localSheetId="20">#REF!</definedName>
    <definedName name="あ" localSheetId="19">#REF!</definedName>
    <definedName name="あ" localSheetId="24">#REF!</definedName>
    <definedName name="あ">#REF!</definedName>
    <definedName name="ああ" localSheetId="20">#REF!</definedName>
    <definedName name="ああ" localSheetId="19">#REF!</definedName>
    <definedName name="ああ" localSheetId="24">#REF!</definedName>
    <definedName name="ああ">#REF!</definedName>
    <definedName name="ああああ" localSheetId="20" hidden="1">#REF!</definedName>
    <definedName name="ああああ" localSheetId="19" hidden="1">#REF!</definedName>
    <definedName name="ああああ" hidden="1">#REF!</definedName>
    <definedName name="い" localSheetId="20">#REF!</definedName>
    <definedName name="い" localSheetId="19">#REF!</definedName>
    <definedName name="い">#REF!</definedName>
    <definedName name="ｴｽｶﾚｰｼｮﾝ6‐1" localSheetId="20">[25]採算性検討表!#REF!</definedName>
    <definedName name="ｴｽｶﾚｰｼｮﾝ6‐1" localSheetId="19">[25]採算性検討表!#REF!</definedName>
    <definedName name="ｴｽｶﾚｰｼｮﾝ6‐1">[25]採算性検討表!#REF!</definedName>
    <definedName name="ｴｽｶﾚｰｼｮﾝ8" localSheetId="20">[25]採算性検討表!#REF!</definedName>
    <definedName name="ｴｽｶﾚｰｼｮﾝ8" localSheetId="19">[25]採算性検討表!#REF!</definedName>
    <definedName name="ｴｽｶﾚｰｼｮﾝ8">[25]採算性検討表!#REF!</definedName>
    <definedName name="キャッシュフロー計算書">[17]財務諸表!$A$140:$C$140</definedName>
    <definedName name="ごみ">[26]DataSheet!$S$5:$T$9</definedName>
    <definedName name="ごみデータ">[26]DataSheet!$G$5:$H$9</definedName>
    <definedName name="ゴミ受入量" localSheetId="20">#REF!</definedName>
    <definedName name="ゴミ受入量" localSheetId="19">#REF!</definedName>
    <definedName name="ゴミ受入量" localSheetId="24">#REF!</definedName>
    <definedName name="ゴミ受入量">#REF!</definedName>
    <definedName name="ゴミ単価" localSheetId="20">#REF!</definedName>
    <definedName name="ゴミ単価" localSheetId="19">#REF!</definedName>
    <definedName name="ゴミ単価" localSheetId="24">#REF!</definedName>
    <definedName name="ゴミ単価">#REF!</definedName>
    <definedName name="ごみ搬入量">'[27]搬入量予測（市算出）'!$A$3:$F$5</definedName>
    <definedName name="コンプレッサ">[3]設備電力!$B$2</definedName>
    <definedName name="コンプレッサ常用数量">[3]設備電力!$H$4</definedName>
    <definedName name="コンベヤ">[3]設備電力!$B$62</definedName>
    <definedName name="コンベヤヒータ">[3]設備電力!$B$71</definedName>
    <definedName name="コンベヤヒータ数量">[3]設備電力!$H$72</definedName>
    <definedName name="コンベヤ形式">[3]設備電力!$H$63</definedName>
    <definedName name="コンベヤ数量">[3]設備電力!$H$64</definedName>
    <definedName name="さとう">[26]DataSheet!$AW$5</definedName>
    <definedName name="シリンダ">[3]設備電力!$B$79</definedName>
    <definedName name="シリンダ数量">[3]設備電力!$H$80</definedName>
    <definedName name="その他">[17]詳細条件!$B$471</definedName>
    <definedName name="データ" localSheetId="20">#REF!</definedName>
    <definedName name="データ" localSheetId="19">#REF!</definedName>
    <definedName name="データ" localSheetId="24">#REF!</definedName>
    <definedName name="データ">#REF!</definedName>
    <definedName name="ドレントラップ出力">[2]設備電力!$J$22</definedName>
    <definedName name="バイブレータ">[3]設備電力!$B$58</definedName>
    <definedName name="バイブレータ数量">[3]設備電力!$H$59</definedName>
    <definedName name="ファン">[3]設備電力!$B$27</definedName>
    <definedName name="ファン数量">[3]設備電力!$H$29</definedName>
    <definedName name="ベース固定費" localSheetId="11">#REF!</definedName>
    <definedName name="ベース固定費" localSheetId="20">#REF!</definedName>
    <definedName name="ベース固定費" localSheetId="19">#REF!</definedName>
    <definedName name="ベース固定費" localSheetId="24">#REF!</definedName>
    <definedName name="ベース固定費">#REF!</definedName>
    <definedName name="ベース変動費" localSheetId="20">#REF!</definedName>
    <definedName name="ベース変動費" localSheetId="19">#REF!</definedName>
    <definedName name="ベース変動費" localSheetId="24">#REF!</definedName>
    <definedName name="ベース変動費">#REF!</definedName>
    <definedName name="ベビコン1">[2]設備電力!$C$6</definedName>
    <definedName name="ホッパヒータ">[3]設備電力!$B$53</definedName>
    <definedName name="ホッパヒータ数量">[3]設備電力!$H$54</definedName>
    <definedName name="マクロ訂正" localSheetId="11">[10]ｺﾋﾟｰc!#REF!</definedName>
    <definedName name="マクロ訂正" localSheetId="20">[10]ｺﾋﾟｰc!#REF!</definedName>
    <definedName name="マクロ訂正" localSheetId="19">[10]ｺﾋﾟｰc!#REF!</definedName>
    <definedName name="マクロ訂正" localSheetId="24">[10]ｺﾋﾟｰc!#REF!</definedName>
    <definedName name="マクロ訂正">[10]ｺﾋﾟｰc!#REF!</definedName>
    <definedName name="マクロ要否" localSheetId="20">#REF!</definedName>
    <definedName name="マクロ要否" localSheetId="19">#REF!</definedName>
    <definedName name="マクロ要否" localSheetId="24">#REF!</definedName>
    <definedName name="マクロ要否">#REF!</definedName>
    <definedName name="ユーザ使用欄">[17]詳細条件!$B$483</definedName>
    <definedName name="ロータリバルブ">[3]寸法計画!$C$86</definedName>
    <definedName name="ロータリバルブ数量">[3]設備電力!$H$77</definedName>
    <definedName name="案件名" localSheetId="11">#REF!</definedName>
    <definedName name="案件名" localSheetId="20">#REF!</definedName>
    <definedName name="案件名" localSheetId="19">#REF!</definedName>
    <definedName name="案件名" localSheetId="24">#REF!</definedName>
    <definedName name="案件名">#REF!</definedName>
    <definedName name="維持補修" localSheetId="20" hidden="1">#REF!</definedName>
    <definedName name="維持補修" localSheetId="19" hidden="1">#REF!</definedName>
    <definedName name="維持補修" localSheetId="24" hidden="1">#REF!</definedName>
    <definedName name="維持補修" hidden="1">#REF!</definedName>
    <definedName name="一般管理費率" localSheetId="20">#REF!</definedName>
    <definedName name="一般管理費率" localSheetId="19">#REF!</definedName>
    <definedName name="一般管理費率">#REF!</definedName>
    <definedName name="印刷1" localSheetId="20">[10]ｺﾋﾟｰc!#REF!</definedName>
    <definedName name="印刷1" localSheetId="19">[10]ｺﾋﾟｰc!#REF!</definedName>
    <definedName name="印刷1">[10]ｺﾋﾟｰc!#REF!</definedName>
    <definedName name="印刷2" localSheetId="20">[10]ｺﾋﾟｰc!#REF!</definedName>
    <definedName name="印刷2" localSheetId="19">[10]ｺﾋﾟｰc!#REF!</definedName>
    <definedName name="印刷2">[10]ｺﾋﾟｰc!#REF!</definedName>
    <definedName name="引当先">[23]外形図!$E$48</definedName>
    <definedName name="引当名">[3]BH3!$D$73</definedName>
    <definedName name="運転時間" localSheetId="20">#REF!</definedName>
    <definedName name="運転時間" localSheetId="19">#REF!</definedName>
    <definedName name="運転時間" localSheetId="24">#REF!</definedName>
    <definedName name="運転時間">#REF!</definedName>
    <definedName name="運転日数" localSheetId="20">#REF!</definedName>
    <definedName name="運転日数" localSheetId="19">#REF!</definedName>
    <definedName name="運転日数" localSheetId="24">#REF!</definedName>
    <definedName name="運転日数">#REF!</definedName>
    <definedName name="運転方法" localSheetId="20">#REF!</definedName>
    <definedName name="運転方法" localSheetId="19">#REF!</definedName>
    <definedName name="運転方法" localSheetId="24">#REF!</definedName>
    <definedName name="運転方法">#REF!</definedName>
    <definedName name="衛A1" localSheetId="20">#REF!</definedName>
    <definedName name="衛A1" localSheetId="19">#REF!</definedName>
    <definedName name="衛A1">#REF!</definedName>
    <definedName name="衛C" localSheetId="20">[28]衛生内訳!#REF!</definedName>
    <definedName name="衛C" localSheetId="19">[28]衛生内訳!#REF!</definedName>
    <definedName name="衛C">[28]衛生内訳!#REF!</definedName>
    <definedName name="衛D" localSheetId="20">[28]衛生内訳!#REF!</definedName>
    <definedName name="衛D" localSheetId="19">[28]衛生内訳!#REF!</definedName>
    <definedName name="衛D">[28]衛生内訳!#REF!</definedName>
    <definedName name="衛L" localSheetId="20">[28]衛生内訳!#REF!</definedName>
    <definedName name="衛L" localSheetId="19">[28]衛生内訳!#REF!</definedName>
    <definedName name="衛L">[28]衛生内訳!#REF!</definedName>
    <definedName name="衛O" localSheetId="20">[28]衛生内訳!#REF!</definedName>
    <definedName name="衛O" localSheetId="19">[28]衛生内訳!#REF!</definedName>
    <definedName name="衛O">[28]衛生内訳!#REF!</definedName>
    <definedName name="衛P" localSheetId="20">[28]衛生内訳!#REF!</definedName>
    <definedName name="衛P" localSheetId="19">[28]衛生内訳!#REF!</definedName>
    <definedName name="衛P">[28]衛生内訳!#REF!</definedName>
    <definedName name="衛引" localSheetId="20">#REF!</definedName>
    <definedName name="衛引" localSheetId="19">#REF!</definedName>
    <definedName name="衛引" localSheetId="24">#REF!</definedName>
    <definedName name="衛引">#REF!</definedName>
    <definedName name="衛運" localSheetId="20">#REF!</definedName>
    <definedName name="衛運" localSheetId="19">#REF!</definedName>
    <definedName name="衛運" localSheetId="24">#REF!</definedName>
    <definedName name="衛運">#REF!</definedName>
    <definedName name="衛工" localSheetId="20">#REF!</definedName>
    <definedName name="衛工" localSheetId="19">#REF!</definedName>
    <definedName name="衛工" localSheetId="24">#REF!</definedName>
    <definedName name="衛工">#REF!</definedName>
    <definedName name="衛材" localSheetId="20">#REF!</definedName>
    <definedName name="衛材" localSheetId="19">#REF!</definedName>
    <definedName name="衛材">#REF!</definedName>
    <definedName name="衛雑" localSheetId="20">#REF!</definedName>
    <definedName name="衛雑" localSheetId="19">#REF!</definedName>
    <definedName name="衛雑">#REF!</definedName>
    <definedName name="衛試" localSheetId="20">#REF!</definedName>
    <definedName name="衛試" localSheetId="19">#REF!</definedName>
    <definedName name="衛試">#REF!</definedName>
    <definedName name="衛消" localSheetId="20">#REF!</definedName>
    <definedName name="衛消" localSheetId="19">#REF!</definedName>
    <definedName name="衛消">#REF!</definedName>
    <definedName name="衛保" localSheetId="20">#REF!</definedName>
    <definedName name="衛保" localSheetId="19">#REF!</definedName>
    <definedName name="衛保">#REF!</definedName>
    <definedName name="衛桝" localSheetId="20">#REF!</definedName>
    <definedName name="衛桝" localSheetId="19">#REF!</definedName>
    <definedName name="衛桝">#REF!</definedName>
    <definedName name="衛斫" localSheetId="20">#REF!</definedName>
    <definedName name="衛斫" localSheetId="19">#REF!</definedName>
    <definedName name="衛斫">#REF!</definedName>
    <definedName name="画面1" localSheetId="20">[1]ｺﾋﾟｰc!#REF!</definedName>
    <definedName name="画面1" localSheetId="19">[1]ｺﾋﾟｰc!#REF!</definedName>
    <definedName name="画面1">[1]ｺﾋﾟｰc!#REF!</definedName>
    <definedName name="回数1" localSheetId="20">[10]ｺﾋﾟｰc!#REF!</definedName>
    <definedName name="回数1" localSheetId="19">[10]ｺﾋﾟｰc!#REF!</definedName>
    <definedName name="回数1">[10]ｺﾋﾟｰc!#REF!</definedName>
    <definedName name="回数10" localSheetId="20">[10]ｺﾋﾟｰc!#REF!</definedName>
    <definedName name="回数10" localSheetId="19">[10]ｺﾋﾟｰc!#REF!</definedName>
    <definedName name="回数10">[10]ｺﾋﾟｰc!#REF!</definedName>
    <definedName name="回数11" localSheetId="20">[10]ｺﾋﾟｰc!#REF!</definedName>
    <definedName name="回数11" localSheetId="19">[10]ｺﾋﾟｰc!#REF!</definedName>
    <definedName name="回数11">[10]ｺﾋﾟｰc!#REF!</definedName>
    <definedName name="回数2" localSheetId="20">[10]ｺﾋﾟｰc!#REF!</definedName>
    <definedName name="回数2" localSheetId="19">[10]ｺﾋﾟｰc!#REF!</definedName>
    <definedName name="回数2">[10]ｺﾋﾟｰc!#REF!</definedName>
    <definedName name="回数20" localSheetId="20">[10]ｺﾋﾟｰc!#REF!</definedName>
    <definedName name="回数20" localSheetId="19">[10]ｺﾋﾟｰc!#REF!</definedName>
    <definedName name="回数20">[10]ｺﾋﾟｰc!#REF!</definedName>
    <definedName name="回数21" localSheetId="20">[10]ｺﾋﾟｰc!#REF!</definedName>
    <definedName name="回数21" localSheetId="19">[10]ｺﾋﾟｰc!#REF!</definedName>
    <definedName name="回数21">[10]ｺﾋﾟｰc!#REF!</definedName>
    <definedName name="回数3" localSheetId="20">[10]ｺﾋﾟｰc!#REF!</definedName>
    <definedName name="回数3" localSheetId="19">[10]ｺﾋﾟｰc!#REF!</definedName>
    <definedName name="回数3">[10]ｺﾋﾟｰc!#REF!</definedName>
    <definedName name="回数30" localSheetId="20">[10]ｺﾋﾟｰc!#REF!</definedName>
    <definedName name="回数30" localSheetId="19">[10]ｺﾋﾟｰc!#REF!</definedName>
    <definedName name="回数30">[10]ｺﾋﾟｰc!#REF!</definedName>
    <definedName name="回数31" localSheetId="20">[10]ｺﾋﾟｰc!#REF!</definedName>
    <definedName name="回数31" localSheetId="19">[10]ｺﾋﾟｰc!#REF!</definedName>
    <definedName name="回数31">[10]ｺﾋﾟｰc!#REF!</definedName>
    <definedName name="回数4" localSheetId="20">[10]ｺﾋﾟｰc!#REF!</definedName>
    <definedName name="回数4" localSheetId="19">[10]ｺﾋﾟｰc!#REF!</definedName>
    <definedName name="回数4">[10]ｺﾋﾟｰc!#REF!</definedName>
    <definedName name="撹拌機数量">[2]設備電力!$F$39</definedName>
    <definedName name="撹拌機数量_3">[2]設備電力!$F$61</definedName>
    <definedName name="掛率" localSheetId="11">#REF!</definedName>
    <definedName name="掛率" localSheetId="20">#REF!</definedName>
    <definedName name="掛率" localSheetId="19">#REF!</definedName>
    <definedName name="掛率" localSheetId="24">#REF!</definedName>
    <definedName name="掛率">#REF!</definedName>
    <definedName name="感度分析">[17]感度分析!$C$9</definedName>
    <definedName name="機械減価償却期間" localSheetId="20">#REF!</definedName>
    <definedName name="機械減価償却期間" localSheetId="19">#REF!</definedName>
    <definedName name="機械減価償却期間" localSheetId="24">#REF!</definedName>
    <definedName name="機械減価償却期間">#REF!</definedName>
    <definedName name="機械残存価格率" localSheetId="20">#REF!</definedName>
    <definedName name="機械残存価格率" localSheetId="19">#REF!</definedName>
    <definedName name="機械残存価格率" localSheetId="24">#REF!</definedName>
    <definedName name="機械残存価格率">#REF!</definedName>
    <definedName name="機械設備額" localSheetId="20">#REF!</definedName>
    <definedName name="機械設備額" localSheetId="19">#REF!</definedName>
    <definedName name="機械設備額" localSheetId="24">#REF!</definedName>
    <definedName name="機械設備額">#REF!</definedName>
    <definedName name="機械設備割合" localSheetId="20">#REF!</definedName>
    <definedName name="機械設備割合" localSheetId="19">#REF!</definedName>
    <definedName name="機械設備割合">#REF!</definedName>
    <definedName name="機器リスト" localSheetId="20">#REF!</definedName>
    <definedName name="機器リスト" localSheetId="19">#REF!</definedName>
    <definedName name="機器リスト">#REF!</definedName>
    <definedName name="客先">[2]外形図1!$F$49</definedName>
    <definedName name="吸込fan出力">[2]設備電力!$J$73</definedName>
    <definedName name="吸込fan数量">[2]設備電力!$J$72</definedName>
    <definedName name="吸込みfan">[2]設備電力!$C$71</definedName>
    <definedName name="吸収塔循環pump">[23]寸法!$H$176</definedName>
    <definedName name="吸収塔循環pump常用数量">[23]寸法!$K$354</definedName>
    <definedName name="吸収塔循環pump予備数量">[23]寸法!$N$354</definedName>
    <definedName name="急冷塔循環pump">[23]寸法!$D$176</definedName>
    <definedName name="急冷塔循環pump常用数量">[23]寸法!$K$179</definedName>
    <definedName name="急冷塔循環pump予備数量">[23]寸法!$N$179</definedName>
    <definedName name="供給機数量">[2]設備電力!$F$40</definedName>
    <definedName name="供給機数量_2">[2]設備電力!$F$49</definedName>
    <definedName name="供給機数量_3">[2]設備電力!$F$62</definedName>
    <definedName name="金抜き内訳" localSheetId="11">[10]ｺﾋﾟｰc!#REF!</definedName>
    <definedName name="金抜き内訳" localSheetId="20">[10]ｺﾋﾟｰc!#REF!</definedName>
    <definedName name="金抜き内訳" localSheetId="19">[10]ｺﾋﾟｰc!#REF!</definedName>
    <definedName name="金抜き内訳" localSheetId="24">[10]ｺﾋﾟｰc!#REF!</definedName>
    <definedName name="金抜き内訳">[10]ｺﾋﾟｰc!#REF!</definedName>
    <definedName name="空C" localSheetId="20">[28]空調内訳!#REF!</definedName>
    <definedName name="空C" localSheetId="19">[28]空調内訳!#REF!</definedName>
    <definedName name="空C" localSheetId="24">[28]空調内訳!#REF!</definedName>
    <definedName name="空C">[28]空調内訳!#REF!</definedName>
    <definedName name="空D" localSheetId="20">[28]空調内訳!#REF!</definedName>
    <definedName name="空D" localSheetId="19">[28]空調内訳!#REF!</definedName>
    <definedName name="空D" localSheetId="24">[28]空調内訳!#REF!</definedName>
    <definedName name="空D">[28]空調内訳!#REF!</definedName>
    <definedName name="空L" localSheetId="20">[28]空調内訳!#REF!</definedName>
    <definedName name="空L" localSheetId="19">[28]空調内訳!#REF!</definedName>
    <definedName name="空L">[28]空調内訳!#REF!</definedName>
    <definedName name="空O" localSheetId="20">[28]空調内訳!#REF!</definedName>
    <definedName name="空O" localSheetId="19">[28]空調内訳!#REF!</definedName>
    <definedName name="空O">[28]空調内訳!#REF!</definedName>
    <definedName name="空P" localSheetId="20">[28]空調内訳!#REF!</definedName>
    <definedName name="空P" localSheetId="19">[28]空調内訳!#REF!</definedName>
    <definedName name="空P">[28]空調内訳!#REF!</definedName>
    <definedName name="経費" localSheetId="20">#REF!</definedName>
    <definedName name="経費" localSheetId="19">#REF!</definedName>
    <definedName name="経費" localSheetId="24">#REF!</definedName>
    <definedName name="経費">#REF!</definedName>
    <definedName name="計算" localSheetId="20">[29]入力!#REF!</definedName>
    <definedName name="計算" localSheetId="19">[29]入力!#REF!</definedName>
    <definedName name="計算">[29]入力!#REF!</definedName>
    <definedName name="計算条件" localSheetId="20">[30]入力!#REF!</definedName>
    <definedName name="計算条件" localSheetId="19">[30]入力!#REF!</definedName>
    <definedName name="計算条件">[30]入力!#REF!</definedName>
    <definedName name="検索範囲" localSheetId="20">#REF!</definedName>
    <definedName name="検索範囲" localSheetId="19">#REF!</definedName>
    <definedName name="検索範囲" localSheetId="24">#REF!</definedName>
    <definedName name="検索範囲">#REF!</definedName>
    <definedName name="見積表紙" localSheetId="20" hidden="1">[9]総括表!#REF!</definedName>
    <definedName name="見積表紙" localSheetId="19" hidden="1">[9]総括表!#REF!</definedName>
    <definedName name="見積表紙" hidden="1">[9]総括表!#REF!</definedName>
    <definedName name="原価別総括表" localSheetId="20" hidden="1">[31]工事予算総括表!#REF!</definedName>
    <definedName name="原価別総括表" localSheetId="19" hidden="1">[31]工事予算総括表!#REF!</definedName>
    <definedName name="原価別総括表" hidden="1">[31]工事予算総括表!#REF!</definedName>
    <definedName name="現場管理費率" localSheetId="20">#REF!</definedName>
    <definedName name="現場管理費率" localSheetId="19">#REF!</definedName>
    <definedName name="現場管理費率" localSheetId="24">#REF!</definedName>
    <definedName name="現場管理費率">#REF!</definedName>
    <definedName name="固定資産税率" localSheetId="20">#REF!</definedName>
    <definedName name="固定資産税率" localSheetId="19">#REF!</definedName>
    <definedName name="固定資産税率" localSheetId="24">#REF!</definedName>
    <definedName name="固定資産税率">#REF!</definedName>
    <definedName name="固定資産評価率" localSheetId="20">#REF!</definedName>
    <definedName name="固定資産評価率" localSheetId="19">#REF!</definedName>
    <definedName name="固定資産評価率" localSheetId="24">#REF!</definedName>
    <definedName name="固定資産評価率">#REF!</definedName>
    <definedName name="固定費算出" localSheetId="20">#REF!</definedName>
    <definedName name="固定費算出" localSheetId="19">#REF!</definedName>
    <definedName name="固定費算出">#REF!</definedName>
    <definedName name="交付税措置_PFI">[17]詳細条件!$B$300</definedName>
    <definedName name="交付税措置_PSC">[17]詳細条件!$B$428</definedName>
    <definedName name="公租公課等">[24]前提条件入力用!$E$112</definedName>
    <definedName name="査定" localSheetId="20">#REF!</definedName>
    <definedName name="査定" localSheetId="19">#REF!</definedName>
    <definedName name="査定" localSheetId="24">#REF!</definedName>
    <definedName name="査定">#REF!</definedName>
    <definedName name="債務保証費率" localSheetId="20">#REF!</definedName>
    <definedName name="債務保証費率" localSheetId="19">#REF!</definedName>
    <definedName name="債務保証費率" localSheetId="24">#REF!</definedName>
    <definedName name="債務保証費率">#REF!</definedName>
    <definedName name="最終頁" localSheetId="20">[10]ｺﾋﾟｰc!#REF!</definedName>
    <definedName name="最終頁" localSheetId="19">[10]ｺﾋﾟｰc!#REF!</definedName>
    <definedName name="最終頁" localSheetId="24">[10]ｺﾋﾟｰc!#REF!</definedName>
    <definedName name="最終頁">[10]ｺﾋﾟｰc!#REF!</definedName>
    <definedName name="最終頁の数字" localSheetId="20">[10]ｺﾋﾟｰc!#REF!</definedName>
    <definedName name="最終頁の数字" localSheetId="19">[10]ｺﾋﾟｰc!#REF!</definedName>
    <definedName name="最終頁の数字" localSheetId="24">[10]ｺﾋﾟｰc!#REF!</definedName>
    <definedName name="最終頁の数字">[10]ｺﾋﾟｰc!#REF!</definedName>
    <definedName name="最終頁算出" localSheetId="20">[10]ｺﾋﾟｰc!#REF!</definedName>
    <definedName name="最終頁算出" localSheetId="19">[10]ｺﾋﾟｰc!#REF!</definedName>
    <definedName name="最終頁算出" localSheetId="24">[10]ｺﾋﾟｰc!#REF!</definedName>
    <definedName name="最終頁算出">[10]ｺﾋﾟｰc!#REF!</definedName>
    <definedName name="最終頁表示" localSheetId="20">[10]ｺﾋﾟｰc!#REF!</definedName>
    <definedName name="最終頁表示" localSheetId="19">[10]ｺﾋﾟｰc!#REF!</definedName>
    <definedName name="最終頁表示" localSheetId="24">[10]ｺﾋﾟｰc!#REF!</definedName>
    <definedName name="最終頁表示">[10]ｺﾋﾟｰc!#REF!</definedName>
    <definedName name="最大発電能力" localSheetId="20">#REF!</definedName>
    <definedName name="最大発電能力" localSheetId="19">#REF!</definedName>
    <definedName name="最大発電能力" localSheetId="24">#REF!</definedName>
    <definedName name="最大発電能力">#REF!</definedName>
    <definedName name="最低現預金" localSheetId="20">#REF!</definedName>
    <definedName name="最低現預金" localSheetId="19">#REF!</definedName>
    <definedName name="最低現預金" localSheetId="24">#REF!</definedName>
    <definedName name="最低現預金">#REF!</definedName>
    <definedName name="作成日" localSheetId="20">#REF!</definedName>
    <definedName name="作成日" localSheetId="19">#REF!</definedName>
    <definedName name="作成日" localSheetId="24">#REF!</definedName>
    <definedName name="作成日">#REF!</definedName>
    <definedName name="産廃単価" localSheetId="20">#REF!</definedName>
    <definedName name="産廃単価" localSheetId="19">#REF!</definedName>
    <definedName name="産廃単価">#REF!</definedName>
    <definedName name="残り記号_\M" localSheetId="20">[10]ｺﾋﾟｰc!#REF!</definedName>
    <definedName name="残り記号_\M" localSheetId="19">[10]ｺﾋﾟｰc!#REF!</definedName>
    <definedName name="残り記号_\M">[10]ｺﾋﾟｰc!#REF!</definedName>
    <definedName name="仕様書" localSheetId="20">#REF!</definedName>
    <definedName name="仕様書" localSheetId="19">#REF!</definedName>
    <definedName name="仕様書" localSheetId="24">#REF!</definedName>
    <definedName name="仕様書">#REF!</definedName>
    <definedName name="指定頁検索" localSheetId="20">[10]ｺﾋﾟｰc!#REF!</definedName>
    <definedName name="指定頁検索" localSheetId="19">[10]ｺﾋﾟｰc!#REF!</definedName>
    <definedName name="指定頁検索">[10]ｺﾋﾟｰc!#REF!</definedName>
    <definedName name="施設規模" localSheetId="20">#REF!</definedName>
    <definedName name="施設規模" localSheetId="19">#REF!</definedName>
    <definedName name="施設規模" localSheetId="24">#REF!</definedName>
    <definedName name="施設規模">#REF!</definedName>
    <definedName name="施設分類" localSheetId="20">#REF!</definedName>
    <definedName name="施設分類" localSheetId="19">#REF!</definedName>
    <definedName name="施設分類" localSheetId="24">#REF!</definedName>
    <definedName name="施設分類">#REF!</definedName>
    <definedName name="資産">[17]詳細条件!$B$76</definedName>
    <definedName name="資本">[17]詳細条件!$B$258</definedName>
    <definedName name="資本金" localSheetId="20">#REF!</definedName>
    <definedName name="資本金" localSheetId="19">#REF!</definedName>
    <definedName name="資本金" localSheetId="24">#REF!</definedName>
    <definedName name="資本金">#REF!</definedName>
    <definedName name="実際リターン" localSheetId="20">#REF!</definedName>
    <definedName name="実際リターン" localSheetId="19">#REF!</definedName>
    <definedName name="実際リターン" localSheetId="24">#REF!</definedName>
    <definedName name="実際リターン">#REF!</definedName>
    <definedName name="実績" localSheetId="20">#REF!</definedName>
    <definedName name="実績" localSheetId="19">#REF!</definedName>
    <definedName name="実績" localSheetId="24">#REF!</definedName>
    <definedName name="実績">#REF!</definedName>
    <definedName name="実績表" localSheetId="20">#REF!</definedName>
    <definedName name="実績表" localSheetId="19">#REF!</definedName>
    <definedName name="実績表">#REF!</definedName>
    <definedName name="受入開始年" localSheetId="20">#REF!</definedName>
    <definedName name="受入開始年" localSheetId="19">#REF!</definedName>
    <definedName name="受入開始年">#REF!</definedName>
    <definedName name="受入量" localSheetId="20">#REF!</definedName>
    <definedName name="受入量" localSheetId="19">#REF!</definedName>
    <definedName name="受入量">#REF!</definedName>
    <definedName name="終了" localSheetId="20">[10]ｺﾋﾟｰc!#REF!</definedName>
    <definedName name="終了" localSheetId="19">[10]ｺﾋﾟｰc!#REF!</definedName>
    <definedName name="終了">[10]ｺﾋﾟｰc!#REF!</definedName>
    <definedName name="集計" localSheetId="20">[32]家庭!#REF!</definedName>
    <definedName name="集計" localSheetId="19">[32]家庭!#REF!</definedName>
    <definedName name="集計">[32]家庭!#REF!</definedName>
    <definedName name="従業員数" localSheetId="20">#REF!</definedName>
    <definedName name="従業員数" localSheetId="19">#REF!</definedName>
    <definedName name="従業員数" localSheetId="24">#REF!</definedName>
    <definedName name="従業員数">#REF!</definedName>
    <definedName name="重複" localSheetId="20" hidden="1">[33]総括表!#REF!</definedName>
    <definedName name="重複" localSheetId="19" hidden="1">[33]総括表!#REF!</definedName>
    <definedName name="重複" hidden="1">[33]総括表!#REF!</definedName>
    <definedName name="重要度区分">[34]重要度区分!$A$3:$D$6</definedName>
    <definedName name="処理1" localSheetId="11">[10]ｺﾋﾟｰc!#REF!</definedName>
    <definedName name="処理1" localSheetId="20">[10]ｺﾋﾟｰc!#REF!</definedName>
    <definedName name="処理1" localSheetId="19">[10]ｺﾋﾟｰc!#REF!</definedName>
    <definedName name="処理1" localSheetId="24">[10]ｺﾋﾟｰc!#REF!</definedName>
    <definedName name="処理1">[10]ｺﾋﾟｰc!#REF!</definedName>
    <definedName name="処理10" localSheetId="20">[10]ｺﾋﾟｰc!#REF!</definedName>
    <definedName name="処理10" localSheetId="19">[10]ｺﾋﾟｰc!#REF!</definedName>
    <definedName name="処理10" localSheetId="24">[10]ｺﾋﾟｰc!#REF!</definedName>
    <definedName name="処理10">[10]ｺﾋﾟｰc!#REF!</definedName>
    <definedName name="処理2" localSheetId="20">[10]ｺﾋﾟｰc!#REF!</definedName>
    <definedName name="処理2" localSheetId="19">[10]ｺﾋﾟｰc!#REF!</definedName>
    <definedName name="処理2" localSheetId="24">[10]ｺﾋﾟｰc!#REF!</definedName>
    <definedName name="処理2">[10]ｺﾋﾟｰc!#REF!</definedName>
    <definedName name="処理20" localSheetId="20">[10]ｺﾋﾟｰc!#REF!</definedName>
    <definedName name="処理20" localSheetId="19">[10]ｺﾋﾟｰc!#REF!</definedName>
    <definedName name="処理20">[10]ｺﾋﾟｰc!#REF!</definedName>
    <definedName name="処理3" localSheetId="20">[10]ｺﾋﾟｰc!#REF!</definedName>
    <definedName name="処理3" localSheetId="19">[10]ｺﾋﾟｰc!#REF!</definedName>
    <definedName name="処理3">[10]ｺﾋﾟｰc!#REF!</definedName>
    <definedName name="処理30" localSheetId="20">[10]ｺﾋﾟｰc!#REF!</definedName>
    <definedName name="処理30" localSheetId="19">[10]ｺﾋﾟｰc!#REF!</definedName>
    <definedName name="処理30">[10]ｺﾋﾟｰc!#REF!</definedName>
    <definedName name="処理4" localSheetId="20">[10]ｺﾋﾟｰc!#REF!</definedName>
    <definedName name="処理4" localSheetId="19">[10]ｺﾋﾟｰc!#REF!</definedName>
    <definedName name="処理4">[10]ｺﾋﾟｰc!#REF!</definedName>
    <definedName name="処理40" localSheetId="20">[10]ｺﾋﾟｰc!#REF!</definedName>
    <definedName name="処理40" localSheetId="19">[10]ｺﾋﾟｰc!#REF!</definedName>
    <definedName name="処理40">[10]ｺﾋﾟｰc!#REF!</definedName>
    <definedName name="処理41" localSheetId="20">[10]ｺﾋﾟｰc!#REF!</definedName>
    <definedName name="処理41" localSheetId="19">[10]ｺﾋﾟｰc!#REF!</definedName>
    <definedName name="処理41">[10]ｺﾋﾟｰc!#REF!</definedName>
    <definedName name="処理42">#N/A</definedName>
    <definedName name="処理50" localSheetId="20">[10]ｺﾋﾟｰc!#REF!</definedName>
    <definedName name="処理50" localSheetId="19">[10]ｺﾋﾟｰc!#REF!</definedName>
    <definedName name="処理50">[10]ｺﾋﾟｰc!#REF!</definedName>
    <definedName name="処理51" localSheetId="20">[10]ｺﾋﾟｰc!#REF!</definedName>
    <definedName name="処理51" localSheetId="19">[10]ｺﾋﾟｰc!#REF!</definedName>
    <definedName name="処理51">[10]ｺﾋﾟｰc!#REF!</definedName>
    <definedName name="処理A" localSheetId="20">[10]ｺﾋﾟｰc!#REF!</definedName>
    <definedName name="処理A" localSheetId="19">[10]ｺﾋﾟｰc!#REF!</definedName>
    <definedName name="処理A">[10]ｺﾋﾟｰc!#REF!</definedName>
    <definedName name="処理フロー2" localSheetId="20">#REF!</definedName>
    <definedName name="処理フロー2" localSheetId="19">#REF!</definedName>
    <definedName name="処理フロー2" localSheetId="24">#REF!</definedName>
    <definedName name="処理フロー2">#REF!</definedName>
    <definedName name="処理能力" localSheetId="20">#REF!</definedName>
    <definedName name="処理能力" localSheetId="19">#REF!</definedName>
    <definedName name="処理能力" localSheetId="24">#REF!</definedName>
    <definedName name="処理能力">#REF!</definedName>
    <definedName name="処理費感度分析">'[17]感度分析(処理委託費)'!$C$8</definedName>
    <definedName name="初回元本額" localSheetId="11">[24]割賦代金計算!#REF!</definedName>
    <definedName name="初回元本額" localSheetId="20">[24]割賦代金計算!#REF!</definedName>
    <definedName name="初回元本額" localSheetId="19">[24]割賦代金計算!#REF!</definedName>
    <definedName name="初回元本額" localSheetId="24">[24]割賦代金計算!#REF!</definedName>
    <definedName name="初回元本額">[24]割賦代金計算!#REF!</definedName>
    <definedName name="初回元利額" localSheetId="20">[24]割賦代金計算!#REF!</definedName>
    <definedName name="初回元利額" localSheetId="19">[24]割賦代金計算!#REF!</definedName>
    <definedName name="初回元利額" localSheetId="24">[24]割賦代金計算!#REF!</definedName>
    <definedName name="初回元利額">[24]割賦代金計算!#REF!</definedName>
    <definedName name="初期F計算額">[35]前提条件入力用!$F$212</definedName>
    <definedName name="初期F手入力額">[35]前提条件入力用!$E$212</definedName>
    <definedName name="初期投資計算額">[24]前提条件入力用!$E$90</definedName>
    <definedName name="初期投資支出計算額">[24]前提条件入力用!$I$90:$L$90</definedName>
    <definedName name="初期投資支出手入力">[24]前提条件入力用!$I$92:$L$92</definedName>
    <definedName name="初期投資手入力">[24]前提条件入力用!$E$92</definedName>
    <definedName name="初年度最低現預金" localSheetId="20">#REF!</definedName>
    <definedName name="初年度最低現預金" localSheetId="19">#REF!</definedName>
    <definedName name="初年度最低現預金" localSheetId="24">#REF!</definedName>
    <definedName name="初年度最低現預金">#REF!</definedName>
    <definedName name="諸経費" localSheetId="20">#REF!</definedName>
    <definedName name="諸経費" localSheetId="19">#REF!</definedName>
    <definedName name="諸経費" localSheetId="24">#REF!</definedName>
    <definedName name="諸経費">#REF!</definedName>
    <definedName name="助剤1">[2]寸法計画と薬剤使用量!$C$140</definedName>
    <definedName name="助剤BA数量">[2]設備電力!$J$43</definedName>
    <definedName name="除湿機">[2]設備電力!$C$23</definedName>
    <definedName name="除湿機出力">[2]設備電力!$J$26</definedName>
    <definedName name="小数点" localSheetId="11">#REF!</definedName>
    <definedName name="小数点" localSheetId="20">#REF!</definedName>
    <definedName name="小数点" localSheetId="19">#REF!</definedName>
    <definedName name="小数点" localSheetId="24">#REF!</definedName>
    <definedName name="小数点">#REF!</definedName>
    <definedName name="消石灰BA数量">[2]設備電力!$J$4</definedName>
    <definedName name="焼却灰処理単価" localSheetId="11">#REF!</definedName>
    <definedName name="焼却灰処理単価" localSheetId="20">#REF!</definedName>
    <definedName name="焼却灰処理単価" localSheetId="19">#REF!</definedName>
    <definedName name="焼却灰処理単価" localSheetId="24">#REF!</definedName>
    <definedName name="焼却灰処理単価">#REF!</definedName>
    <definedName name="焼却灰処理量" localSheetId="20">#REF!</definedName>
    <definedName name="焼却灰処理量" localSheetId="19">#REF!</definedName>
    <definedName name="焼却灰処理量" localSheetId="24">#REF!</definedName>
    <definedName name="焼却灰処理量">#REF!</definedName>
    <definedName name="焼却能力" localSheetId="20">#REF!</definedName>
    <definedName name="焼却能力" localSheetId="19">#REF!</definedName>
    <definedName name="焼却能力">#REF!</definedName>
    <definedName name="上野" localSheetId="20" hidden="1">#REF!</definedName>
    <definedName name="上野" localSheetId="19" hidden="1">#REF!</definedName>
    <definedName name="上野" hidden="1">#REF!</definedName>
    <definedName name="蒸気自家消費量" localSheetId="20">#REF!</definedName>
    <definedName name="蒸気自家消費量" localSheetId="19">#REF!</definedName>
    <definedName name="蒸気自家消費量">#REF!</definedName>
    <definedName name="蒸気単価" localSheetId="20">#REF!</definedName>
    <definedName name="蒸気単価" localSheetId="19">#REF!</definedName>
    <definedName name="蒸気単価">#REF!</definedName>
    <definedName name="蒸気発生量" localSheetId="20">#REF!</definedName>
    <definedName name="蒸気発生量" localSheetId="19">#REF!</definedName>
    <definedName name="蒸気発生量">#REF!</definedName>
    <definedName name="蒸気販売量" localSheetId="20">#REF!</definedName>
    <definedName name="蒸気販売量" localSheetId="19">#REF!</definedName>
    <definedName name="蒸気販売量">#REF!</definedName>
    <definedName name="新日鉄" localSheetId="20">#REF!</definedName>
    <definedName name="新日鉄" localSheetId="19">#REF!</definedName>
    <definedName name="新日鉄">#REF!</definedName>
    <definedName name="人件費単価" localSheetId="20">#REF!</definedName>
    <definedName name="人件費単価" localSheetId="19">#REF!</definedName>
    <definedName name="人件費単価">#REF!</definedName>
    <definedName name="人口の実績と予測" localSheetId="20">#REF!</definedName>
    <definedName name="人口の実績と予測" localSheetId="19">#REF!</definedName>
    <definedName name="人口の実績と予測">#REF!</definedName>
    <definedName name="図版" localSheetId="20">#REF!</definedName>
    <definedName name="図版" localSheetId="19">#REF!</definedName>
    <definedName name="図版">#REF!</definedName>
    <definedName name="数字入力" localSheetId="20">[10]ｺﾋﾟｰc!#REF!</definedName>
    <definedName name="数字入力" localSheetId="19">[10]ｺﾋﾟｰc!#REF!</definedName>
    <definedName name="数字入力">[10]ｺﾋﾟｰc!#REF!</definedName>
    <definedName name="世帯数" localSheetId="20">#REF!</definedName>
    <definedName name="世帯数" localSheetId="19">#REF!</definedName>
    <definedName name="世帯数" localSheetId="24">#REF!</definedName>
    <definedName name="世帯数">#REF!</definedName>
    <definedName name="制度融資割合" localSheetId="20">#REF!</definedName>
    <definedName name="制度融資割合" localSheetId="19">#REF!</definedName>
    <definedName name="制度融資割合" localSheetId="24">#REF!</definedName>
    <definedName name="制度融資割合">#REF!</definedName>
    <definedName name="制度融資金額" localSheetId="20">#REF!</definedName>
    <definedName name="制度融資金額" localSheetId="19">#REF!</definedName>
    <definedName name="制度融資金額" localSheetId="24">#REF!</definedName>
    <definedName name="制度融資金額">#REF!</definedName>
    <definedName name="制度融資金利" localSheetId="20">#REF!</definedName>
    <definedName name="制度融資金利" localSheetId="19">#REF!</definedName>
    <definedName name="制度融資金利">#REF!</definedName>
    <definedName name="制度融資返済期間" localSheetId="20">#REF!</definedName>
    <definedName name="制度融資返済期間" localSheetId="19">#REF!</definedName>
    <definedName name="制度融資返済期間">#REF!</definedName>
    <definedName name="西葛西３丁目マンション管理業務仕様書" localSheetId="20">#REF!</definedName>
    <definedName name="西葛西３丁目マンション管理業務仕様書" localSheetId="19">#REF!</definedName>
    <definedName name="西葛西３丁目マンション管理業務仕様書">#REF!</definedName>
    <definedName name="設定項目1">#N/A</definedName>
    <definedName name="先頭頁" localSheetId="20">[10]ｺﾋﾟｰc!#REF!</definedName>
    <definedName name="先頭頁" localSheetId="19">[10]ｺﾋﾟｰc!#REF!</definedName>
    <definedName name="先頭頁">[10]ｺﾋﾟｰc!#REF!</definedName>
    <definedName name="想定OM" localSheetId="20">#REF!</definedName>
    <definedName name="想定OM" localSheetId="19">#REF!</definedName>
    <definedName name="想定OM" localSheetId="24">#REF!</definedName>
    <definedName name="想定OM">#REF!</definedName>
    <definedName name="想定リターン" localSheetId="20">#REF!</definedName>
    <definedName name="想定リターン" localSheetId="19">#REF!</definedName>
    <definedName name="想定リターン" localSheetId="24">#REF!</definedName>
    <definedName name="想定リターン">#REF!</definedName>
    <definedName name="想定最低現預金" localSheetId="20">#REF!</definedName>
    <definedName name="想定最低現預金" localSheetId="19">#REF!</definedName>
    <definedName name="想定最低現預金" localSheetId="24">#REF!</definedName>
    <definedName name="想定最低現預金">#REF!</definedName>
    <definedName name="想定初年度最低現預金" localSheetId="20">#REF!</definedName>
    <definedName name="想定初年度最低現預金" localSheetId="19">#REF!</definedName>
    <definedName name="想定初年度最低現預金">#REF!</definedName>
    <definedName name="総事業費" localSheetId="20">#REF!</definedName>
    <definedName name="総事業費" localSheetId="19">#REF!</definedName>
    <definedName name="総事業費">#REF!</definedName>
    <definedName name="損益計算書">[17]財務諸表!$A$9:$C$9</definedName>
    <definedName name="貸借対照表">[17]財務諸表!$A$111:$C$111</definedName>
    <definedName name="短期借入金金利" localSheetId="20">#REF!</definedName>
    <definedName name="短期借入金金利" localSheetId="19">#REF!</definedName>
    <definedName name="短期借入金金利" localSheetId="24">#REF!</definedName>
    <definedName name="短期借入金金利">#REF!</definedName>
    <definedName name="端">[36]内訳!$N$3:$N$12</definedName>
    <definedName name="端数" localSheetId="20">#REF!</definedName>
    <definedName name="端数" localSheetId="19">#REF!</definedName>
    <definedName name="端数" localSheetId="24">#REF!</definedName>
    <definedName name="端数">#REF!</definedName>
    <definedName name="地方債">[17]詳細条件!$B$361</definedName>
    <definedName name="置換頁" localSheetId="11">[10]ｺﾋﾟｰc!#REF!</definedName>
    <definedName name="置換頁" localSheetId="20">[10]ｺﾋﾟｰc!#REF!</definedName>
    <definedName name="置換頁" localSheetId="19">[10]ｺﾋﾟｰc!#REF!</definedName>
    <definedName name="置換頁" localSheetId="24">[10]ｺﾋﾟｰc!#REF!</definedName>
    <definedName name="置換頁">[10]ｺﾋﾟｰc!#REF!</definedName>
    <definedName name="中吹" localSheetId="20" hidden="1">[37]総括表!#REF!</definedName>
    <definedName name="中吹" localSheetId="19" hidden="1">[37]総括表!#REF!</definedName>
    <definedName name="中吹" localSheetId="24" hidden="1">[37]総括表!#REF!</definedName>
    <definedName name="中吹" hidden="1">[37]総括表!#REF!</definedName>
    <definedName name="停止時ヒータ">[3]設備電力!$B$40</definedName>
    <definedName name="停止時ヒータ数量">[3]設備電力!$H$42</definedName>
    <definedName name="定量フィーダ">[2]設備電力!$F$28</definedName>
    <definedName name="電気基本料金" localSheetId="11">#REF!</definedName>
    <definedName name="電気基本料金" localSheetId="20">#REF!</definedName>
    <definedName name="電気基本料金" localSheetId="19">#REF!</definedName>
    <definedName name="電気基本料金" localSheetId="24">#REF!</definedName>
    <definedName name="電気基本料金">#REF!</definedName>
    <definedName name="電気使用料金" localSheetId="20">#REF!</definedName>
    <definedName name="電気使用料金" localSheetId="19">#REF!</definedName>
    <definedName name="電気使用料金" localSheetId="24">#REF!</definedName>
    <definedName name="電気使用料金">#REF!</definedName>
    <definedName name="電気保安" localSheetId="20">[38]年間計画表!#REF!</definedName>
    <definedName name="電気保安" localSheetId="19">[38]年間計画表!#REF!</definedName>
    <definedName name="電気保安" localSheetId="24">[38]年間計画表!#REF!</definedName>
    <definedName name="電気保安">[38]年間計画表!#REF!</definedName>
    <definedName name="電気保安管理">[39]年間計画表!$D$6:$V$6</definedName>
    <definedName name="電源電圧">[3]設備電力!$H$85</definedName>
    <definedName name="土建減価償却期間" localSheetId="11">#REF!</definedName>
    <definedName name="土建減価償却期間" localSheetId="20">#REF!</definedName>
    <definedName name="土建減価償却期間" localSheetId="19">#REF!</definedName>
    <definedName name="土建減価償却期間" localSheetId="24">#REF!</definedName>
    <definedName name="土建減価償却期間">#REF!</definedName>
    <definedName name="土建工事割合" localSheetId="20">#REF!</definedName>
    <definedName name="土建工事割合" localSheetId="19">#REF!</definedName>
    <definedName name="土建工事割合" localSheetId="24">#REF!</definedName>
    <definedName name="土建工事割合">#REF!</definedName>
    <definedName name="土建工事金額" localSheetId="20">#REF!</definedName>
    <definedName name="土建工事金額" localSheetId="19">#REF!</definedName>
    <definedName name="土建工事金額">#REF!</definedName>
    <definedName name="土建残存価格率" localSheetId="20">#REF!</definedName>
    <definedName name="土建残存価格率" localSheetId="19">#REF!</definedName>
    <definedName name="土建残存価格率">#REF!</definedName>
    <definedName name="土地購入金額" localSheetId="20">#REF!</definedName>
    <definedName name="土地購入金額" localSheetId="19">#REF!</definedName>
    <definedName name="土地購入金額">#REF!</definedName>
    <definedName name="内海築炉" localSheetId="20">#REF!</definedName>
    <definedName name="内海築炉" localSheetId="19">#REF!</definedName>
    <definedName name="内海築炉">#REF!</definedName>
    <definedName name="内訳外" localSheetId="20">#REF!</definedName>
    <definedName name="内訳外" localSheetId="19">#REF!</definedName>
    <definedName name="内訳外">#REF!</definedName>
    <definedName name="内訳作成" localSheetId="20">[10]ｺﾋﾟｰc!#REF!</definedName>
    <definedName name="内訳作成" localSheetId="19">[10]ｺﾋﾟｰc!#REF!</definedName>
    <definedName name="内訳作成">[10]ｺﾋﾟｰc!#REF!</definedName>
    <definedName name="内訳追加作成" localSheetId="20">[10]ｺﾋﾟｰc!#REF!</definedName>
    <definedName name="内訳追加作成" localSheetId="19">[10]ｺﾋﾟｰc!#REF!</definedName>
    <definedName name="内訳追加作成">[10]ｺﾋﾟｰc!#REF!</definedName>
    <definedName name="内訳内1" localSheetId="20">#REF!</definedName>
    <definedName name="内訳内1" localSheetId="19">#REF!</definedName>
    <definedName name="内訳内1" localSheetId="24">#REF!</definedName>
    <definedName name="内訳内1">#REF!</definedName>
    <definedName name="内訳内2" localSheetId="20">#REF!</definedName>
    <definedName name="内訳内2" localSheetId="19">#REF!</definedName>
    <definedName name="内訳内2" localSheetId="24">#REF!</definedName>
    <definedName name="内訳内2">#REF!</definedName>
    <definedName name="二年目元利額">[24]割賦代金計算!$L$10</definedName>
    <definedName name="日常TBL" localSheetId="20">#REF!</definedName>
    <definedName name="日常TBL" localSheetId="19">#REF!</definedName>
    <definedName name="日常TBL" localSheetId="24">#REF!</definedName>
    <definedName name="日常TBL">#REF!</definedName>
    <definedName name="入札差異" localSheetId="20">#REF!</definedName>
    <definedName name="入札差異" localSheetId="19">#REF!</definedName>
    <definedName name="入札差異" localSheetId="24">#REF!</definedName>
    <definedName name="入札差異">#REF!</definedName>
    <definedName name="年間設備補修費" localSheetId="20">#REF!</definedName>
    <definedName name="年間設備補修費" localSheetId="19">#REF!</definedName>
    <definedName name="年間設備補修費" localSheetId="24">#REF!</definedName>
    <definedName name="年間設備補修費">#REF!</definedName>
    <definedName name="年間補助燃料費" localSheetId="20">[25]採算性検討表!#REF!</definedName>
    <definedName name="年間補助燃料費" localSheetId="19">[25]採算性検討表!#REF!</definedName>
    <definedName name="年間補助燃料費" localSheetId="24">[25]採算性検討表!#REF!</definedName>
    <definedName name="年間補助燃料費">[25]採算性検討表!#REF!</definedName>
    <definedName name="売電単価" localSheetId="20">#REF!</definedName>
    <definedName name="売電単価" localSheetId="19">#REF!</definedName>
    <definedName name="売電単価" localSheetId="24">#REF!</definedName>
    <definedName name="売電単価">#REF!</definedName>
    <definedName name="範囲" localSheetId="20">#REF!</definedName>
    <definedName name="範囲" localSheetId="19">#REF!</definedName>
    <definedName name="範囲" localSheetId="24">#REF!</definedName>
    <definedName name="範囲">#REF!</definedName>
    <definedName name="番号選択1" localSheetId="20">[10]ｺﾋﾟｰc!#REF!</definedName>
    <definedName name="番号選択1" localSheetId="19">[10]ｺﾋﾟｰc!#REF!</definedName>
    <definedName name="番号選択1" localSheetId="24">[10]ｺﾋﾟｰc!#REF!</definedName>
    <definedName name="番号選択1">[10]ｺﾋﾟｰc!#REF!</definedName>
    <definedName name="費用設定" localSheetId="20">#REF!</definedName>
    <definedName name="費用設定" localSheetId="19">#REF!</definedName>
    <definedName name="費用設定" localSheetId="24">#REF!</definedName>
    <definedName name="費用設定">#REF!</definedName>
    <definedName name="負荷率" localSheetId="20">#REF!</definedName>
    <definedName name="負荷率" localSheetId="19">#REF!</definedName>
    <definedName name="負荷率" localSheetId="24">#REF!</definedName>
    <definedName name="負荷率">#REF!</definedName>
    <definedName name="負債">[17]詳細条件!$B$173</definedName>
    <definedName name="風向" localSheetId="20">#REF!</definedName>
    <definedName name="風向" localSheetId="19">#REF!</definedName>
    <definedName name="風向" localSheetId="24">#REF!</definedName>
    <definedName name="風向">#REF!</definedName>
    <definedName name="風速" localSheetId="20">#REF!</definedName>
    <definedName name="風速" localSheetId="19">#REF!</definedName>
    <definedName name="風速" localSheetId="24">#REF!</definedName>
    <definedName name="風速">#REF!</definedName>
    <definedName name="頁計処理" localSheetId="20">[10]ｺﾋﾟｰc!#REF!</definedName>
    <definedName name="頁計処理" localSheetId="19">[10]ｺﾋﾟｰc!#REF!</definedName>
    <definedName name="頁計処理" localSheetId="24">[10]ｺﾋﾟｰc!#REF!</definedName>
    <definedName name="頁計処理">[10]ｺﾋﾟｰc!#REF!</definedName>
    <definedName name="頁削除" localSheetId="20">[10]ｺﾋﾟｰc!#REF!</definedName>
    <definedName name="頁削除" localSheetId="19">[10]ｺﾋﾟｰc!#REF!</definedName>
    <definedName name="頁削除" localSheetId="24">[10]ｺﾋﾟｰc!#REF!</definedName>
    <definedName name="頁削除">[10]ｺﾋﾟｰc!#REF!</definedName>
    <definedName name="頁挿入" localSheetId="20">[10]ｺﾋﾟｰc!#REF!</definedName>
    <definedName name="頁挿入" localSheetId="19">[10]ｺﾋﾟｰc!#REF!</definedName>
    <definedName name="頁挿入" localSheetId="24">[10]ｺﾋﾟｰc!#REF!</definedName>
    <definedName name="頁挿入">[10]ｺﾋﾟｰc!#REF!</definedName>
    <definedName name="変数">#N/A</definedName>
    <definedName name="変動費マージン" localSheetId="11">#REF!</definedName>
    <definedName name="変動費マージン" localSheetId="20">#REF!</definedName>
    <definedName name="変動費マージン" localSheetId="19">#REF!</definedName>
    <definedName name="変動費マージン" localSheetId="24">#REF!</definedName>
    <definedName name="変動費マージン">#REF!</definedName>
    <definedName name="変動費算出" localSheetId="20">#REF!</definedName>
    <definedName name="変動費算出" localSheetId="19">#REF!</definedName>
    <definedName name="変動費算出" localSheetId="24">#REF!</definedName>
    <definedName name="変動費算出">#REF!</definedName>
    <definedName name="保険料率" localSheetId="20">#REF!</definedName>
    <definedName name="保険料率" localSheetId="19">#REF!</definedName>
    <definedName name="保険料率">#REF!</definedName>
    <definedName name="保険料率2" localSheetId="20">[25]採算性検討表!#REF!</definedName>
    <definedName name="保険料率2" localSheetId="19">[25]採算性検討表!#REF!</definedName>
    <definedName name="保険料率2">[25]採算性検討表!#REF!</definedName>
    <definedName name="保存" localSheetId="20">[10]ｺﾋﾟｰc!#REF!</definedName>
    <definedName name="保存" localSheetId="19">[10]ｺﾋﾟｰc!#REF!</definedName>
    <definedName name="保存">[10]ｺﾋﾟｰc!#REF!</definedName>
    <definedName name="補助機能" localSheetId="20">[10]ｺﾋﾟｰc!#REF!</definedName>
    <definedName name="補助機能" localSheetId="19">[10]ｺﾋﾟｰc!#REF!</definedName>
    <definedName name="補助機能">[10]ｺﾋﾟｰc!#REF!</definedName>
    <definedName name="補助金総額" localSheetId="20">#REF!</definedName>
    <definedName name="補助金総額" localSheetId="19">#REF!</definedName>
    <definedName name="補助金総額" localSheetId="24">#REF!</definedName>
    <definedName name="補助金総額">#REF!</definedName>
    <definedName name="補助金率" localSheetId="20">#REF!</definedName>
    <definedName name="補助金率" localSheetId="19">#REF!</definedName>
    <definedName name="補助金率" localSheetId="24">#REF!</definedName>
    <definedName name="補助金率">#REF!</definedName>
    <definedName name="補助燃料使用量" localSheetId="20">#REF!</definedName>
    <definedName name="補助燃料使用量" localSheetId="19">#REF!</definedName>
    <definedName name="補助燃料使用量" localSheetId="24">#REF!</definedName>
    <definedName name="補助燃料使用量">#REF!</definedName>
    <definedName name="補助燃料費" localSheetId="20">#REF!</definedName>
    <definedName name="補助燃料費" localSheetId="19">#REF!</definedName>
    <definedName name="補助燃料費">#REF!</definedName>
    <definedName name="方式" localSheetId="20">#REF!</definedName>
    <definedName name="方式" localSheetId="19">#REF!</definedName>
    <definedName name="方式">#REF!</definedName>
    <definedName name="法人税率" localSheetId="20">#REF!</definedName>
    <definedName name="法人税率" localSheetId="19">#REF!</definedName>
    <definedName name="法人税率">#REF!</definedName>
    <definedName name="民間銀行長期金利" localSheetId="20">#REF!</definedName>
    <definedName name="民間銀行長期金利" localSheetId="19">#REF!</definedName>
    <definedName name="民間銀行長期金利">#REF!</definedName>
    <definedName name="民間銀行返済期間" localSheetId="20">#REF!</definedName>
    <definedName name="民間銀行返済期間" localSheetId="19">#REF!</definedName>
    <definedName name="民間銀行返済期間">#REF!</definedName>
    <definedName name="民間銀行融資割合" localSheetId="20">#REF!</definedName>
    <definedName name="民間銀行融資割合" localSheetId="19">#REF!</definedName>
    <definedName name="民間銀行融資割合">#REF!</definedName>
    <definedName name="民間銀行融資金額" localSheetId="20">#REF!</definedName>
    <definedName name="民間銀行融資金額" localSheetId="19">#REF!</definedName>
    <definedName name="民間銀行融資金額">#REF!</definedName>
    <definedName name="明細1" localSheetId="20">#REF!</definedName>
    <definedName name="明細1" localSheetId="19">#REF!</definedName>
    <definedName name="明細1">#REF!</definedName>
    <definedName name="明細3" localSheetId="20">#REF!</definedName>
    <definedName name="明細3" localSheetId="19">#REF!</definedName>
    <definedName name="明細3">#REF!</definedName>
    <definedName name="目標IRR">[24]前提条件入力用!$E$248</definedName>
    <definedName name="薬剤定量フィーダ数量">[2]設備電力!$F$53</definedName>
    <definedName name="輸送用ブロワ">[2]設備電力!$C$63</definedName>
    <definedName name="予測イメージ図" localSheetId="11">#REF!</definedName>
    <definedName name="予測イメージ図" localSheetId="20">#REF!</definedName>
    <definedName name="予測イメージ図" localSheetId="19">#REF!</definedName>
    <definedName name="予測イメージ図" localSheetId="24">#REF!</definedName>
    <definedName name="予測イメージ図">#REF!</definedName>
    <definedName name="曜日" localSheetId="20">#REF!</definedName>
    <definedName name="曜日" localSheetId="19">#REF!</definedName>
    <definedName name="曜日" localSheetId="24">#REF!</definedName>
    <definedName name="曜日">#REF!</definedName>
    <definedName name="用役費" localSheetId="20">#REF!</definedName>
    <definedName name="用役費" localSheetId="19">#REF!</definedName>
    <definedName name="用役費">#REF!</definedName>
    <definedName name="用役費計算基準" localSheetId="20">#REF!</definedName>
    <definedName name="用役費計算基準" localSheetId="19">#REF!</definedName>
    <definedName name="用役費計算基準">#REF!</definedName>
    <definedName name="落ち口ヒータ">[2]設備電力!$J$101</definedName>
    <definedName name="率">[36]内訳!$J$3:$K$17</definedName>
    <definedName name="率木製建具" localSheetId="11">[36]表紙!#REF!</definedName>
    <definedName name="率木製建具" localSheetId="20">[36]表紙!#REF!</definedName>
    <definedName name="率木製建具" localSheetId="19">[36]表紙!#REF!</definedName>
    <definedName name="率木製建具" localSheetId="24">[36]表紙!#REF!</definedName>
    <definedName name="率木製建具">[36]表紙!#REF!</definedName>
    <definedName name="劣化パターンと保全方式">[34]劣化パターンと保全方式!$A$4:$D$6</definedName>
    <definedName name="炉数">[3]寸法計画!$H$31</definedName>
    <definedName name="攪拌機数量_2">[2]設備電力!$F$48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3" i="135" l="1"/>
  <c r="F32" i="119"/>
  <c r="F19" i="119"/>
  <c r="O19" i="133"/>
  <c r="O20" i="133" s="1"/>
  <c r="P19" i="133"/>
  <c r="Q19" i="133"/>
  <c r="R19" i="133"/>
  <c r="S19" i="133"/>
  <c r="T19" i="133"/>
  <c r="U19" i="133"/>
  <c r="V19" i="133"/>
  <c r="W19" i="133"/>
  <c r="X19" i="133"/>
  <c r="Y19" i="133"/>
  <c r="Z19" i="133"/>
  <c r="AA19" i="133"/>
  <c r="AB19" i="133"/>
  <c r="AC19" i="133"/>
  <c r="AD19" i="133"/>
  <c r="AE19" i="133"/>
  <c r="AF19" i="133"/>
  <c r="AG19" i="133"/>
  <c r="AH19" i="133"/>
  <c r="AI19" i="133"/>
  <c r="AJ19" i="133"/>
  <c r="M18" i="132"/>
  <c r="M19" i="132"/>
  <c r="M20" i="132"/>
  <c r="M21" i="132"/>
  <c r="E37" i="141" l="1"/>
  <c r="F37" i="141"/>
  <c r="E36" i="141"/>
  <c r="E23" i="141"/>
  <c r="F30" i="141"/>
  <c r="F29" i="141"/>
  <c r="F14" i="136"/>
  <c r="AB8" i="145"/>
  <c r="AB7" i="145"/>
  <c r="F8" i="144"/>
  <c r="AB22" i="143"/>
  <c r="AB21" i="143"/>
  <c r="AB9" i="143"/>
  <c r="AB8" i="143"/>
  <c r="AB7" i="143"/>
  <c r="G21" i="143"/>
  <c r="F8" i="142"/>
  <c r="AB21" i="135"/>
  <c r="AB20" i="135"/>
  <c r="AB19" i="135"/>
  <c r="AB12" i="135"/>
  <c r="G12" i="135"/>
  <c r="F33" i="119"/>
  <c r="G32" i="119"/>
  <c r="G19" i="119"/>
  <c r="AB9" i="118"/>
  <c r="AB12" i="118"/>
  <c r="AB8" i="118"/>
  <c r="AA9" i="118"/>
  <c r="AB11" i="118"/>
  <c r="F8" i="116"/>
  <c r="F8" i="115"/>
  <c r="F38" i="134"/>
  <c r="F37" i="134"/>
  <c r="F36" i="134"/>
  <c r="F33" i="134"/>
  <c r="F27" i="134"/>
  <c r="F26" i="134"/>
  <c r="F32" i="134"/>
  <c r="AF32" i="134"/>
  <c r="AF30" i="134"/>
  <c r="AF31" i="134"/>
  <c r="AF27" i="134"/>
  <c r="AF26" i="134"/>
  <c r="AF20" i="134"/>
  <c r="AF21" i="134"/>
  <c r="AF22" i="134"/>
  <c r="AF23" i="134"/>
  <c r="AF24" i="134"/>
  <c r="AF25" i="134"/>
  <c r="AF10" i="134"/>
  <c r="AJ20" i="133"/>
  <c r="AJ17" i="133"/>
  <c r="AJ14" i="133"/>
  <c r="AJ12" i="133"/>
  <c r="AJ11" i="133"/>
  <c r="AJ10" i="133"/>
  <c r="I20" i="37"/>
  <c r="I17" i="37"/>
  <c r="I12" i="37"/>
  <c r="I11" i="37"/>
  <c r="H28" i="132"/>
  <c r="H27" i="132"/>
  <c r="I26" i="132"/>
  <c r="H26" i="132"/>
  <c r="M8" i="132"/>
  <c r="M16" i="132"/>
  <c r="H16" i="132"/>
  <c r="G30" i="141" l="1"/>
  <c r="H30" i="141"/>
  <c r="I30" i="141"/>
  <c r="J30" i="141"/>
  <c r="K30" i="141"/>
  <c r="L30" i="141"/>
  <c r="M30" i="141"/>
  <c r="N30" i="141"/>
  <c r="O30" i="141"/>
  <c r="P30" i="141"/>
  <c r="Q30" i="141"/>
  <c r="R30" i="141"/>
  <c r="S30" i="141"/>
  <c r="T30" i="141"/>
  <c r="U30" i="141"/>
  <c r="V30" i="141"/>
  <c r="W30" i="141"/>
  <c r="X30" i="141"/>
  <c r="Y30" i="141"/>
  <c r="Z30" i="141"/>
  <c r="AA30" i="141"/>
  <c r="G21" i="135" l="1"/>
  <c r="G19" i="135"/>
  <c r="H21" i="135"/>
  <c r="AA19" i="135"/>
  <c r="Z19" i="135"/>
  <c r="Y19" i="135"/>
  <c r="X19" i="135"/>
  <c r="W19" i="135"/>
  <c r="V19" i="135"/>
  <c r="U19" i="135"/>
  <c r="T19" i="135"/>
  <c r="S19" i="135"/>
  <c r="R19" i="135"/>
  <c r="Q19" i="135"/>
  <c r="P19" i="135"/>
  <c r="O19" i="135"/>
  <c r="N19" i="135"/>
  <c r="M19" i="135"/>
  <c r="L19" i="135"/>
  <c r="K19" i="135"/>
  <c r="J19" i="135"/>
  <c r="I19" i="135"/>
  <c r="H19" i="135"/>
  <c r="H12" i="135"/>
  <c r="I12" i="135"/>
  <c r="J12" i="135"/>
  <c r="K12" i="135"/>
  <c r="L12" i="135"/>
  <c r="M12" i="135"/>
  <c r="N12" i="135"/>
  <c r="O12" i="135"/>
  <c r="P12" i="135"/>
  <c r="Q12" i="135"/>
  <c r="R12" i="135"/>
  <c r="S12" i="135"/>
  <c r="T12" i="135"/>
  <c r="U12" i="135"/>
  <c r="V12" i="135"/>
  <c r="W12" i="135"/>
  <c r="X12" i="135"/>
  <c r="Y12" i="135"/>
  <c r="Z12" i="135"/>
  <c r="AA12" i="135"/>
  <c r="K10" i="134" l="1"/>
  <c r="F10" i="134"/>
  <c r="AD26" i="134" l="1"/>
  <c r="AC26" i="134"/>
  <c r="X26" i="134"/>
  <c r="W26" i="134"/>
  <c r="R26" i="134"/>
  <c r="Q26" i="134"/>
  <c r="L26" i="134"/>
  <c r="K26" i="134"/>
  <c r="AE27" i="134"/>
  <c r="AE26" i="134" s="1"/>
  <c r="AD27" i="134"/>
  <c r="AC27" i="134"/>
  <c r="AB27" i="134"/>
  <c r="AB26" i="134" s="1"/>
  <c r="AA27" i="134"/>
  <c r="AA26" i="134" s="1"/>
  <c r="Z27" i="134"/>
  <c r="Z26" i="134" s="1"/>
  <c r="Y27" i="134"/>
  <c r="Y26" i="134" s="1"/>
  <c r="X27" i="134"/>
  <c r="W27" i="134"/>
  <c r="V27" i="134"/>
  <c r="V26" i="134" s="1"/>
  <c r="U27" i="134"/>
  <c r="U26" i="134" s="1"/>
  <c r="T27" i="134"/>
  <c r="T26" i="134" s="1"/>
  <c r="S27" i="134"/>
  <c r="S26" i="134" s="1"/>
  <c r="R27" i="134"/>
  <c r="Q27" i="134"/>
  <c r="P27" i="134"/>
  <c r="P26" i="134" s="1"/>
  <c r="O27" i="134"/>
  <c r="O26" i="134" s="1"/>
  <c r="N27" i="134"/>
  <c r="N26" i="134" s="1"/>
  <c r="M27" i="134"/>
  <c r="M26" i="134" s="1"/>
  <c r="L27" i="134"/>
  <c r="K27" i="134"/>
  <c r="J27" i="134"/>
  <c r="J26" i="134" s="1"/>
  <c r="I27" i="134"/>
  <c r="I26" i="134" s="1"/>
  <c r="H27" i="134"/>
  <c r="H26" i="134" s="1"/>
  <c r="G27" i="134"/>
  <c r="G26" i="134" s="1"/>
  <c r="J19" i="133" l="1"/>
  <c r="G8" i="118" l="1"/>
  <c r="G21" i="145" l="1"/>
  <c r="H9" i="145"/>
  <c r="AB22" i="145"/>
  <c r="S21" i="145"/>
  <c r="S7" i="145" s="1"/>
  <c r="S8" i="145" s="1"/>
  <c r="S9" i="145" s="1"/>
  <c r="S21" i="143"/>
  <c r="S7" i="143" s="1"/>
  <c r="S8" i="143" s="1"/>
  <c r="S9" i="143" s="1"/>
  <c r="T21" i="143"/>
  <c r="T7" i="143" s="1"/>
  <c r="T8" i="143" s="1"/>
  <c r="T9" i="143" s="1"/>
  <c r="R21" i="143"/>
  <c r="AB24" i="145" l="1"/>
  <c r="AB23" i="145"/>
  <c r="AA21" i="145"/>
  <c r="AA7" i="145" s="1"/>
  <c r="AA8" i="145" s="1"/>
  <c r="AA9" i="145" s="1"/>
  <c r="Z21" i="145"/>
  <c r="Z7" i="145" s="1"/>
  <c r="Z8" i="145" s="1"/>
  <c r="Z9" i="145" s="1"/>
  <c r="Y21" i="145"/>
  <c r="Y7" i="145" s="1"/>
  <c r="Y8" i="145" s="1"/>
  <c r="Y9" i="145" s="1"/>
  <c r="X21" i="145"/>
  <c r="X7" i="145" s="1"/>
  <c r="X8" i="145" s="1"/>
  <c r="X9" i="145" s="1"/>
  <c r="W21" i="145"/>
  <c r="V21" i="145"/>
  <c r="U21" i="145"/>
  <c r="T21" i="145"/>
  <c r="R21" i="145"/>
  <c r="R7" i="145" s="1"/>
  <c r="R8" i="145" s="1"/>
  <c r="R9" i="145" s="1"/>
  <c r="Q21" i="145"/>
  <c r="Q7" i="145" s="1"/>
  <c r="Q8" i="145" s="1"/>
  <c r="Q9" i="145" s="1"/>
  <c r="P21" i="145"/>
  <c r="P7" i="145" s="1"/>
  <c r="P8" i="145" s="1"/>
  <c r="P9" i="145" s="1"/>
  <c r="O21" i="145"/>
  <c r="O7" i="145" s="1"/>
  <c r="O8" i="145" s="1"/>
  <c r="O9" i="145" s="1"/>
  <c r="N21" i="145"/>
  <c r="N7" i="145" s="1"/>
  <c r="N8" i="145" s="1"/>
  <c r="N9" i="145" s="1"/>
  <c r="M21" i="145"/>
  <c r="M7" i="145" s="1"/>
  <c r="M8" i="145" s="1"/>
  <c r="M9" i="145" s="1"/>
  <c r="L21" i="145"/>
  <c r="L7" i="145" s="1"/>
  <c r="L8" i="145" s="1"/>
  <c r="L9" i="145" s="1"/>
  <c r="K21" i="145"/>
  <c r="K7" i="145" s="1"/>
  <c r="K8" i="145" s="1"/>
  <c r="K9" i="145" s="1"/>
  <c r="J21" i="145"/>
  <c r="I21" i="145"/>
  <c r="H21" i="145"/>
  <c r="G7" i="145"/>
  <c r="G8" i="145" s="1"/>
  <c r="G9" i="145" s="1"/>
  <c r="W7" i="145"/>
  <c r="W8" i="145" s="1"/>
  <c r="W9" i="145" s="1"/>
  <c r="V7" i="145"/>
  <c r="V8" i="145" s="1"/>
  <c r="V9" i="145" s="1"/>
  <c r="U7" i="145"/>
  <c r="U8" i="145" s="1"/>
  <c r="U9" i="145" s="1"/>
  <c r="T7" i="145"/>
  <c r="T8" i="145" s="1"/>
  <c r="T9" i="145" s="1"/>
  <c r="J7" i="145"/>
  <c r="J8" i="145" s="1"/>
  <c r="J9" i="145" s="1"/>
  <c r="I7" i="145"/>
  <c r="I8" i="145" s="1"/>
  <c r="I9" i="145" s="1"/>
  <c r="AB24" i="143"/>
  <c r="AB23" i="143"/>
  <c r="AA21" i="143"/>
  <c r="AA7" i="143" s="1"/>
  <c r="AA8" i="143" s="1"/>
  <c r="AA9" i="143" s="1"/>
  <c r="Z21" i="143"/>
  <c r="Y21" i="143"/>
  <c r="Y7" i="143" s="1"/>
  <c r="Y8" i="143" s="1"/>
  <c r="Y9" i="143" s="1"/>
  <c r="X21" i="143"/>
  <c r="W21" i="143"/>
  <c r="W7" i="143" s="1"/>
  <c r="W8" i="143" s="1"/>
  <c r="W9" i="143" s="1"/>
  <c r="V21" i="143"/>
  <c r="V7" i="143" s="1"/>
  <c r="V8" i="143" s="1"/>
  <c r="V9" i="143" s="1"/>
  <c r="U21" i="143"/>
  <c r="U7" i="143" s="1"/>
  <c r="U8" i="143" s="1"/>
  <c r="U9" i="143" s="1"/>
  <c r="R7" i="143"/>
  <c r="R8" i="143" s="1"/>
  <c r="R9" i="143" s="1"/>
  <c r="Q21" i="143"/>
  <c r="Q7" i="143" s="1"/>
  <c r="Q8" i="143" s="1"/>
  <c r="Q9" i="143" s="1"/>
  <c r="P21" i="143"/>
  <c r="O21" i="143"/>
  <c r="O7" i="143" s="1"/>
  <c r="O8" i="143" s="1"/>
  <c r="O9" i="143" s="1"/>
  <c r="N21" i="143"/>
  <c r="N7" i="143" s="1"/>
  <c r="N8" i="143" s="1"/>
  <c r="N9" i="143" s="1"/>
  <c r="M21" i="143"/>
  <c r="M7" i="143" s="1"/>
  <c r="M8" i="143" s="1"/>
  <c r="M9" i="143" s="1"/>
  <c r="L21" i="143"/>
  <c r="L7" i="143" s="1"/>
  <c r="L8" i="143" s="1"/>
  <c r="L9" i="143" s="1"/>
  <c r="K21" i="143"/>
  <c r="K7" i="143" s="1"/>
  <c r="K8" i="143" s="1"/>
  <c r="K9" i="143" s="1"/>
  <c r="J21" i="143"/>
  <c r="I21" i="143"/>
  <c r="H21" i="143"/>
  <c r="H7" i="143" s="1"/>
  <c r="Z7" i="143"/>
  <c r="Z8" i="143" s="1"/>
  <c r="Z9" i="143" s="1"/>
  <c r="X7" i="143"/>
  <c r="X8" i="143" s="1"/>
  <c r="X9" i="143" s="1"/>
  <c r="P7" i="143"/>
  <c r="P8" i="143" s="1"/>
  <c r="P9" i="143" s="1"/>
  <c r="J7" i="143"/>
  <c r="J8" i="143" s="1"/>
  <c r="J9" i="143" s="1"/>
  <c r="I7" i="143"/>
  <c r="I8" i="143" s="1"/>
  <c r="I9" i="143" s="1"/>
  <c r="G7" i="143"/>
  <c r="AF29" i="134"/>
  <c r="K13" i="134"/>
  <c r="AJ18" i="133"/>
  <c r="O16" i="133"/>
  <c r="J13" i="133"/>
  <c r="J16" i="133"/>
  <c r="G8" i="143" l="1"/>
  <c r="G9" i="143" s="1"/>
  <c r="AB21" i="145"/>
  <c r="H7" i="145"/>
  <c r="H8" i="145" s="1"/>
  <c r="AB9" i="145"/>
  <c r="H8" i="143"/>
  <c r="H9" i="143" s="1"/>
  <c r="J28" i="132"/>
  <c r="K28" i="132"/>
  <c r="L28" i="132"/>
  <c r="K66" i="134" l="1"/>
  <c r="K33" i="134"/>
  <c r="K36" i="134" s="1"/>
  <c r="AB10" i="118" l="1"/>
  <c r="AB7" i="118"/>
  <c r="AA31" i="141" l="1"/>
  <c r="E16" i="141"/>
  <c r="G36" i="141"/>
  <c r="G29" i="141"/>
  <c r="G37" i="141"/>
  <c r="AB18" i="135"/>
  <c r="AB17" i="135"/>
  <c r="AB16" i="135"/>
  <c r="AB15" i="135"/>
  <c r="AB14" i="135"/>
  <c r="AB11" i="135"/>
  <c r="AB10" i="135"/>
  <c r="AB9" i="135"/>
  <c r="AB8" i="135"/>
  <c r="AB7" i="135"/>
  <c r="G33" i="119"/>
  <c r="AE66" i="134" l="1"/>
  <c r="L66" i="134" l="1"/>
  <c r="K18" i="134"/>
  <c r="K16" i="134" s="1"/>
  <c r="K11" i="134"/>
  <c r="Z36" i="141" l="1"/>
  <c r="Y36" i="141"/>
  <c r="X36" i="141"/>
  <c r="W36" i="141"/>
  <c r="V36" i="141"/>
  <c r="U36" i="141"/>
  <c r="T36" i="141"/>
  <c r="S36" i="141"/>
  <c r="R36" i="141"/>
  <c r="Q36" i="141"/>
  <c r="P36" i="141"/>
  <c r="O36" i="141"/>
  <c r="N36" i="141"/>
  <c r="M36" i="141"/>
  <c r="L36" i="141"/>
  <c r="K36" i="141"/>
  <c r="J36" i="141"/>
  <c r="I36" i="141"/>
  <c r="H36" i="141"/>
  <c r="F36" i="141"/>
  <c r="AA35" i="141"/>
  <c r="AA34" i="141"/>
  <c r="AA33" i="141"/>
  <c r="AA32" i="141"/>
  <c r="T37" i="141"/>
  <c r="H37" i="141"/>
  <c r="Z29" i="141"/>
  <c r="Y29" i="141"/>
  <c r="X29" i="141"/>
  <c r="W29" i="141"/>
  <c r="V29" i="141"/>
  <c r="V37" i="141" s="1"/>
  <c r="U29" i="141"/>
  <c r="T29" i="141"/>
  <c r="S29" i="141"/>
  <c r="R29" i="141"/>
  <c r="Q29" i="141"/>
  <c r="P29" i="141"/>
  <c r="P37" i="141" s="1"/>
  <c r="O29" i="141"/>
  <c r="N29" i="141"/>
  <c r="M29" i="141"/>
  <c r="L29" i="141"/>
  <c r="K29" i="141"/>
  <c r="J29" i="141"/>
  <c r="J37" i="141" s="1"/>
  <c r="I29" i="141"/>
  <c r="H29" i="141"/>
  <c r="AA28" i="141"/>
  <c r="AA27" i="141"/>
  <c r="AA26" i="141"/>
  <c r="AA25" i="141"/>
  <c r="AA24" i="141"/>
  <c r="Z37" i="141"/>
  <c r="Y37" i="141"/>
  <c r="U37" i="141"/>
  <c r="S37" i="141"/>
  <c r="O37" i="141"/>
  <c r="N37" i="141"/>
  <c r="M37" i="141"/>
  <c r="I37" i="141"/>
  <c r="E22" i="141"/>
  <c r="K32" i="134" l="1"/>
  <c r="K37" i="134" s="1"/>
  <c r="L37" i="141"/>
  <c r="R37" i="141"/>
  <c r="X37" i="141"/>
  <c r="K37" i="141"/>
  <c r="Q37" i="141"/>
  <c r="W37" i="141"/>
  <c r="AA29" i="141"/>
  <c r="AA36" i="141"/>
  <c r="AA37" i="141" l="1"/>
  <c r="G31" i="136"/>
  <c r="F31" i="136"/>
  <c r="G14" i="136"/>
  <c r="AA21" i="135"/>
  <c r="Z21" i="135"/>
  <c r="Y21" i="135"/>
  <c r="V21" i="135"/>
  <c r="U21" i="135"/>
  <c r="T21" i="135"/>
  <c r="P21" i="135"/>
  <c r="O21" i="135"/>
  <c r="N21" i="135"/>
  <c r="J21" i="135"/>
  <c r="I21" i="135"/>
  <c r="S21" i="135"/>
  <c r="M21" i="135"/>
  <c r="K38" i="134"/>
  <c r="K41" i="134" s="1"/>
  <c r="AF12" i="134"/>
  <c r="W21" i="135" l="1"/>
  <c r="Q21" i="135"/>
  <c r="L21" i="135"/>
  <c r="X21" i="135"/>
  <c r="K21" i="135"/>
  <c r="R21" i="135"/>
  <c r="F18" i="134"/>
  <c r="F16" i="134" s="1"/>
  <c r="F13" i="134"/>
  <c r="F11" i="134" s="1"/>
  <c r="AF15" i="134"/>
  <c r="L13" i="134"/>
  <c r="L11" i="134" s="1"/>
  <c r="G13" i="134"/>
  <c r="G11" i="134" s="1"/>
  <c r="G10" i="134" s="1"/>
  <c r="AD66" i="134"/>
  <c r="AC66" i="134"/>
  <c r="AB66" i="134"/>
  <c r="AA66" i="134"/>
  <c r="Z66" i="134"/>
  <c r="Y66" i="134"/>
  <c r="X66" i="134"/>
  <c r="W66" i="134"/>
  <c r="V66" i="134"/>
  <c r="U66" i="134"/>
  <c r="T66" i="134"/>
  <c r="S66" i="134"/>
  <c r="R66" i="134"/>
  <c r="Q66" i="134"/>
  <c r="P66" i="134"/>
  <c r="O66" i="134"/>
  <c r="N66" i="134"/>
  <c r="M66" i="134"/>
  <c r="AF58" i="134"/>
  <c r="AF57" i="134"/>
  <c r="AF56" i="134"/>
  <c r="AF55" i="134"/>
  <c r="AF54" i="134"/>
  <c r="AF53" i="134"/>
  <c r="AF52" i="134"/>
  <c r="AF51" i="134"/>
  <c r="AF50" i="134"/>
  <c r="AF49" i="134"/>
  <c r="AF48" i="134"/>
  <c r="AF47" i="134"/>
  <c r="AF40" i="134"/>
  <c r="AF39" i="134"/>
  <c r="AE38" i="134"/>
  <c r="AD38" i="134"/>
  <c r="AC38" i="134"/>
  <c r="AB38" i="134"/>
  <c r="AA38" i="134"/>
  <c r="Z38" i="134"/>
  <c r="Y38" i="134"/>
  <c r="X38" i="134"/>
  <c r="W38" i="134"/>
  <c r="V38" i="134"/>
  <c r="U38" i="134"/>
  <c r="T38" i="134"/>
  <c r="S38" i="134"/>
  <c r="R38" i="134"/>
  <c r="Q38" i="134"/>
  <c r="P38" i="134"/>
  <c r="O38" i="134"/>
  <c r="N38" i="134"/>
  <c r="M38" i="134"/>
  <c r="L38" i="134"/>
  <c r="J38" i="134"/>
  <c r="I38" i="134"/>
  <c r="H38" i="134"/>
  <c r="G38" i="134"/>
  <c r="AF35" i="134"/>
  <c r="AF34" i="134"/>
  <c r="AE33" i="134"/>
  <c r="AE36" i="134" s="1"/>
  <c r="AD33" i="134"/>
  <c r="AD36" i="134" s="1"/>
  <c r="AC33" i="134"/>
  <c r="AC36" i="134" s="1"/>
  <c r="AB33" i="134"/>
  <c r="AB36" i="134" s="1"/>
  <c r="AA33" i="134"/>
  <c r="AA36" i="134" s="1"/>
  <c r="Z33" i="134"/>
  <c r="Z36" i="134" s="1"/>
  <c r="Y33" i="134"/>
  <c r="Y36" i="134" s="1"/>
  <c r="X33" i="134"/>
  <c r="X36" i="134" s="1"/>
  <c r="W33" i="134"/>
  <c r="W36" i="134" s="1"/>
  <c r="V33" i="134"/>
  <c r="V36" i="134" s="1"/>
  <c r="U33" i="134"/>
  <c r="U36" i="134" s="1"/>
  <c r="T33" i="134"/>
  <c r="T36" i="134" s="1"/>
  <c r="S33" i="134"/>
  <c r="S36" i="134" s="1"/>
  <c r="R33" i="134"/>
  <c r="R36" i="134" s="1"/>
  <c r="Q33" i="134"/>
  <c r="Q36" i="134" s="1"/>
  <c r="P33" i="134"/>
  <c r="P36" i="134" s="1"/>
  <c r="O33" i="134"/>
  <c r="O36" i="134" s="1"/>
  <c r="N33" i="134"/>
  <c r="N36" i="134" s="1"/>
  <c r="M33" i="134"/>
  <c r="M36" i="134" s="1"/>
  <c r="L33" i="134"/>
  <c r="L36" i="134" s="1"/>
  <c r="J33" i="134"/>
  <c r="J36" i="134" s="1"/>
  <c r="I33" i="134"/>
  <c r="I36" i="134" s="1"/>
  <c r="H33" i="134"/>
  <c r="H36" i="134" s="1"/>
  <c r="G33" i="134"/>
  <c r="G36" i="134" s="1"/>
  <c r="AF28" i="134"/>
  <c r="AF19" i="134"/>
  <c r="AE18" i="134"/>
  <c r="AE16" i="134" s="1"/>
  <c r="AD18" i="134"/>
  <c r="AD16" i="134" s="1"/>
  <c r="AC18" i="134"/>
  <c r="AC16" i="134" s="1"/>
  <c r="AB18" i="134"/>
  <c r="AB16" i="134" s="1"/>
  <c r="AA18" i="134"/>
  <c r="Z18" i="134"/>
  <c r="Z16" i="134" s="1"/>
  <c r="Y18" i="134"/>
  <c r="Y16" i="134" s="1"/>
  <c r="X18" i="134"/>
  <c r="X16" i="134" s="1"/>
  <c r="W18" i="134"/>
  <c r="W16" i="134" s="1"/>
  <c r="V18" i="134"/>
  <c r="V16" i="134" s="1"/>
  <c r="U18" i="134"/>
  <c r="U16" i="134" s="1"/>
  <c r="T18" i="134"/>
  <c r="T16" i="134" s="1"/>
  <c r="S18" i="134"/>
  <c r="S16" i="134" s="1"/>
  <c r="R18" i="134"/>
  <c r="R16" i="134" s="1"/>
  <c r="Q18" i="134"/>
  <c r="Q16" i="134" s="1"/>
  <c r="P18" i="134"/>
  <c r="P16" i="134" s="1"/>
  <c r="O18" i="134"/>
  <c r="N18" i="134"/>
  <c r="N16" i="134" s="1"/>
  <c r="M18" i="134"/>
  <c r="M16" i="134" s="1"/>
  <c r="L18" i="134"/>
  <c r="L16" i="134" s="1"/>
  <c r="J18" i="134"/>
  <c r="J16" i="134" s="1"/>
  <c r="I18" i="134"/>
  <c r="I16" i="134" s="1"/>
  <c r="H18" i="134"/>
  <c r="H16" i="134" s="1"/>
  <c r="G18" i="134"/>
  <c r="G16" i="134" s="1"/>
  <c r="AF17" i="134"/>
  <c r="AF14" i="134"/>
  <c r="AE13" i="134"/>
  <c r="AE11" i="134" s="1"/>
  <c r="AE10" i="134" s="1"/>
  <c r="AD13" i="134"/>
  <c r="AD11" i="134" s="1"/>
  <c r="AD10" i="134" s="1"/>
  <c r="AC13" i="134"/>
  <c r="AC11" i="134" s="1"/>
  <c r="AC10" i="134" s="1"/>
  <c r="AB13" i="134"/>
  <c r="AB11" i="134" s="1"/>
  <c r="AA13" i="134"/>
  <c r="AA11" i="134" s="1"/>
  <c r="Z13" i="134"/>
  <c r="Y13" i="134"/>
  <c r="Y11" i="134" s="1"/>
  <c r="Y10" i="134" s="1"/>
  <c r="X13" i="134"/>
  <c r="X11" i="134" s="1"/>
  <c r="X10" i="134" s="1"/>
  <c r="W13" i="134"/>
  <c r="W11" i="134" s="1"/>
  <c r="W10" i="134" s="1"/>
  <c r="V13" i="134"/>
  <c r="V11" i="134" s="1"/>
  <c r="U13" i="134"/>
  <c r="U11" i="134" s="1"/>
  <c r="T13" i="134"/>
  <c r="T11" i="134" s="1"/>
  <c r="T10" i="134" s="1"/>
  <c r="S13" i="134"/>
  <c r="S11" i="134" s="1"/>
  <c r="S10" i="134" s="1"/>
  <c r="R13" i="134"/>
  <c r="R11" i="134" s="1"/>
  <c r="R10" i="134" s="1"/>
  <c r="Q13" i="134"/>
  <c r="Q11" i="134" s="1"/>
  <c r="Q10" i="134" s="1"/>
  <c r="P13" i="134"/>
  <c r="P11" i="134" s="1"/>
  <c r="O13" i="134"/>
  <c r="O11" i="134" s="1"/>
  <c r="N13" i="134"/>
  <c r="N11" i="134" s="1"/>
  <c r="N10" i="134" s="1"/>
  <c r="M13" i="134"/>
  <c r="M11" i="134" s="1"/>
  <c r="M10" i="134" s="1"/>
  <c r="J13" i="134"/>
  <c r="J11" i="134" s="1"/>
  <c r="J10" i="134" s="1"/>
  <c r="I13" i="134"/>
  <c r="I11" i="134" s="1"/>
  <c r="I10" i="134" s="1"/>
  <c r="H13" i="134"/>
  <c r="H11" i="134" s="1"/>
  <c r="J20" i="133"/>
  <c r="M16" i="133"/>
  <c r="N16" i="133"/>
  <c r="O13" i="133"/>
  <c r="P16" i="133"/>
  <c r="P13" i="133"/>
  <c r="P20" i="133" s="1"/>
  <c r="AI16" i="133"/>
  <c r="AH16" i="133"/>
  <c r="AG16" i="133"/>
  <c r="AF16" i="133"/>
  <c r="AE16" i="133"/>
  <c r="AD16" i="133"/>
  <c r="AC16" i="133"/>
  <c r="AB16" i="133"/>
  <c r="AA16" i="133"/>
  <c r="Z16" i="133"/>
  <c r="Y16" i="133"/>
  <c r="X16" i="133"/>
  <c r="W16" i="133"/>
  <c r="V16" i="133"/>
  <c r="U16" i="133"/>
  <c r="T16" i="133"/>
  <c r="S16" i="133"/>
  <c r="R16" i="133"/>
  <c r="Q16" i="133"/>
  <c r="L16" i="133"/>
  <c r="K16" i="133"/>
  <c r="AJ15" i="133"/>
  <c r="AJ16" i="133" s="1"/>
  <c r="AI13" i="133"/>
  <c r="AH13" i="133"/>
  <c r="AG13" i="133"/>
  <c r="AG20" i="133" s="1"/>
  <c r="AF13" i="133"/>
  <c r="AF20" i="133" s="1"/>
  <c r="AE13" i="133"/>
  <c r="AD13" i="133"/>
  <c r="AC13" i="133"/>
  <c r="AB13" i="133"/>
  <c r="AA13" i="133"/>
  <c r="AA20" i="133" s="1"/>
  <c r="Z13" i="133"/>
  <c r="Z20" i="133" s="1"/>
  <c r="Y13" i="133"/>
  <c r="X13" i="133"/>
  <c r="W13" i="133"/>
  <c r="V13" i="133"/>
  <c r="U13" i="133"/>
  <c r="U20" i="133" s="1"/>
  <c r="T13" i="133"/>
  <c r="T20" i="133" s="1"/>
  <c r="S13" i="133"/>
  <c r="R13" i="133"/>
  <c r="Q13" i="133"/>
  <c r="N13" i="133"/>
  <c r="N19" i="133" s="1"/>
  <c r="N20" i="133" s="1"/>
  <c r="M13" i="133"/>
  <c r="L13" i="133"/>
  <c r="L19" i="133" s="1"/>
  <c r="L20" i="133" s="1"/>
  <c r="K13" i="133"/>
  <c r="AJ13" i="133"/>
  <c r="L26" i="132"/>
  <c r="L27" i="132" s="1"/>
  <c r="K26" i="132"/>
  <c r="K27" i="132" s="1"/>
  <c r="J26" i="132"/>
  <c r="J27" i="132" s="1"/>
  <c r="I27" i="132"/>
  <c r="I28" i="132" s="1"/>
  <c r="M25" i="132"/>
  <c r="M24" i="132"/>
  <c r="M23" i="132"/>
  <c r="M22" i="132"/>
  <c r="M26" i="132"/>
  <c r="M27" i="132" s="1"/>
  <c r="L16" i="132"/>
  <c r="L17" i="132" s="1"/>
  <c r="K16" i="132"/>
  <c r="K17" i="132" s="1"/>
  <c r="J16" i="132"/>
  <c r="J17" i="132" s="1"/>
  <c r="I16" i="132"/>
  <c r="I17" i="132" s="1"/>
  <c r="H17" i="132"/>
  <c r="M15" i="132"/>
  <c r="M14" i="132"/>
  <c r="M13" i="132"/>
  <c r="M12" i="132"/>
  <c r="M11" i="132"/>
  <c r="M10" i="132"/>
  <c r="M9" i="132"/>
  <c r="M17" i="132"/>
  <c r="M28" i="132" l="1"/>
  <c r="L29" i="132" s="1"/>
  <c r="L10" i="134"/>
  <c r="U10" i="134"/>
  <c r="H10" i="134"/>
  <c r="P10" i="134"/>
  <c r="V10" i="134"/>
  <c r="AB10" i="134"/>
  <c r="G32" i="134"/>
  <c r="N32" i="134"/>
  <c r="N37" i="134" s="1"/>
  <c r="N41" i="134" s="1"/>
  <c r="U32" i="134"/>
  <c r="U37" i="134" s="1"/>
  <c r="U41" i="134" s="1"/>
  <c r="V32" i="134"/>
  <c r="V37" i="134" s="1"/>
  <c r="V41" i="134" s="1"/>
  <c r="J67" i="134"/>
  <c r="AB32" i="134"/>
  <c r="AB37" i="134" s="1"/>
  <c r="AB41" i="134" s="1"/>
  <c r="R32" i="134"/>
  <c r="R37" i="134" s="1"/>
  <c r="R41" i="134" s="1"/>
  <c r="T32" i="134"/>
  <c r="T37" i="134" s="1"/>
  <c r="T41" i="134" s="1"/>
  <c r="X32" i="134"/>
  <c r="X37" i="134" s="1"/>
  <c r="X41" i="134" s="1"/>
  <c r="AB20" i="133"/>
  <c r="AI20" i="133"/>
  <c r="M19" i="133"/>
  <c r="M20" i="133" s="1"/>
  <c r="V20" i="133"/>
  <c r="AH20" i="133"/>
  <c r="Q20" i="133"/>
  <c r="W20" i="133"/>
  <c r="AC20" i="133"/>
  <c r="R20" i="133"/>
  <c r="X20" i="133"/>
  <c r="AD20" i="133"/>
  <c r="K19" i="133"/>
  <c r="K20" i="133" s="1"/>
  <c r="S20" i="133"/>
  <c r="Y20" i="133"/>
  <c r="AE20" i="133"/>
  <c r="W32" i="134"/>
  <c r="W37" i="134" s="1"/>
  <c r="W41" i="134" s="1"/>
  <c r="AC32" i="134"/>
  <c r="AC37" i="134" s="1"/>
  <c r="AC41" i="134" s="1"/>
  <c r="Y32" i="134"/>
  <c r="Y37" i="134" s="1"/>
  <c r="Y41" i="134" s="1"/>
  <c r="AE32" i="134"/>
  <c r="AE37" i="134" s="1"/>
  <c r="AE41" i="134" s="1"/>
  <c r="AD32" i="134"/>
  <c r="AD37" i="134" s="1"/>
  <c r="AD41" i="134" s="1"/>
  <c r="O16" i="134"/>
  <c r="O10" i="134" s="1"/>
  <c r="AA16" i="134"/>
  <c r="AA10" i="134" s="1"/>
  <c r="AF33" i="134"/>
  <c r="Z11" i="134"/>
  <c r="Z10" i="134" s="1"/>
  <c r="H32" i="134"/>
  <c r="H37" i="134" s="1"/>
  <c r="H41" i="134" s="1"/>
  <c r="I32" i="134"/>
  <c r="I37" i="134" s="1"/>
  <c r="I41" i="134" s="1"/>
  <c r="AF13" i="134"/>
  <c r="AF36" i="134"/>
  <c r="AF38" i="134"/>
  <c r="P32" i="134"/>
  <c r="P37" i="134" s="1"/>
  <c r="P41" i="134" s="1"/>
  <c r="Q32" i="134"/>
  <c r="Q37" i="134" s="1"/>
  <c r="Q41" i="134" s="1"/>
  <c r="AF18" i="134"/>
  <c r="M32" i="134"/>
  <c r="M37" i="134" s="1"/>
  <c r="M41" i="134" s="1"/>
  <c r="S32" i="134"/>
  <c r="S37" i="134" s="1"/>
  <c r="S41" i="134" s="1"/>
  <c r="L32" i="134"/>
  <c r="L37" i="134" s="1"/>
  <c r="L41" i="134" s="1"/>
  <c r="H29" i="132" l="1"/>
  <c r="M29" i="132" s="1"/>
  <c r="K29" i="132"/>
  <c r="I29" i="132"/>
  <c r="J29" i="132"/>
  <c r="AA32" i="134"/>
  <c r="AA37" i="134" s="1"/>
  <c r="AA41" i="134" s="1"/>
  <c r="AF16" i="134"/>
  <c r="Z32" i="134"/>
  <c r="Z37" i="134" s="1"/>
  <c r="Z41" i="134" s="1"/>
  <c r="AF11" i="134"/>
  <c r="G37" i="134"/>
  <c r="J32" i="134"/>
  <c r="J37" i="134" s="1"/>
  <c r="J41" i="134" s="1"/>
  <c r="O32" i="134" l="1"/>
  <c r="O37" i="134" s="1"/>
  <c r="O41" i="134" s="1"/>
  <c r="F41" i="134"/>
  <c r="G41" i="134"/>
  <c r="AF37" i="134" l="1"/>
  <c r="AF41" i="134"/>
  <c r="Z11" i="118" l="1"/>
  <c r="Z12" i="118" s="1"/>
  <c r="Y11" i="118"/>
  <c r="Y12" i="118" s="1"/>
  <c r="V11" i="118"/>
  <c r="V12" i="118" s="1"/>
  <c r="U11" i="118"/>
  <c r="U12" i="118" s="1"/>
  <c r="U8" i="118"/>
  <c r="U9" i="118" s="1"/>
  <c r="Y8" i="118"/>
  <c r="Y9" i="118" s="1"/>
  <c r="Z8" i="118"/>
  <c r="Z9" i="118" s="1"/>
  <c r="V8" i="118"/>
  <c r="V9" i="118" s="1"/>
  <c r="I16" i="37"/>
  <c r="AA8" i="118" l="1"/>
  <c r="X8" i="118"/>
  <c r="X9" i="118" s="1"/>
  <c r="W8" i="118"/>
  <c r="W9" i="118" s="1"/>
  <c r="T8" i="118"/>
  <c r="T9" i="118" s="1"/>
  <c r="S8" i="118"/>
  <c r="S9" i="118" s="1"/>
  <c r="R8" i="118"/>
  <c r="R9" i="118" s="1"/>
  <c r="Q8" i="118"/>
  <c r="Q9" i="118" s="1"/>
  <c r="P8" i="118"/>
  <c r="P9" i="118" s="1"/>
  <c r="O8" i="118"/>
  <c r="O9" i="118" s="1"/>
  <c r="N8" i="118"/>
  <c r="N9" i="118" s="1"/>
  <c r="M8" i="118"/>
  <c r="M9" i="118" s="1"/>
  <c r="L8" i="118"/>
  <c r="L9" i="118" s="1"/>
  <c r="K8" i="118"/>
  <c r="K9" i="118" s="1"/>
  <c r="J8" i="118"/>
  <c r="J9" i="118" s="1"/>
  <c r="I8" i="118"/>
  <c r="I9" i="118" s="1"/>
  <c r="H8" i="118"/>
  <c r="H9" i="118" s="1"/>
  <c r="G9" i="118"/>
  <c r="AA11" i="118"/>
  <c r="AA12" i="118" s="1"/>
  <c r="Q11" i="118"/>
  <c r="Q12" i="118" s="1"/>
  <c r="N11" i="118"/>
  <c r="N12" i="118" s="1"/>
  <c r="K11" i="118"/>
  <c r="K12" i="118" s="1"/>
  <c r="H11" i="118"/>
  <c r="H12" i="118" s="1"/>
  <c r="L11" i="118" l="1"/>
  <c r="L12" i="118" s="1"/>
  <c r="R11" i="118"/>
  <c r="R12" i="118" s="1"/>
  <c r="G11" i="118"/>
  <c r="G12" i="118" s="1"/>
  <c r="S11" i="118"/>
  <c r="S12" i="118" s="1"/>
  <c r="M11" i="118"/>
  <c r="M12" i="118" s="1"/>
  <c r="I11" i="118"/>
  <c r="I12" i="118" s="1"/>
  <c r="O11" i="118"/>
  <c r="O12" i="118" s="1"/>
  <c r="W11" i="118"/>
  <c r="W12" i="118" s="1"/>
  <c r="J11" i="118"/>
  <c r="J12" i="118" s="1"/>
  <c r="P11" i="118"/>
  <c r="P12" i="118" s="1"/>
  <c r="X11" i="118"/>
  <c r="X12" i="118" s="1"/>
  <c r="T11" i="118"/>
  <c r="T12" i="118" s="1"/>
</calcChain>
</file>

<file path=xl/sharedStrings.xml><?xml version="1.0" encoding="utf-8"?>
<sst xmlns="http://schemas.openxmlformats.org/spreadsheetml/2006/main" count="1712" uniqueCount="792">
  <si>
    <t>１．SPC</t>
    <phoneticPr fontId="26"/>
  </si>
  <si>
    <t>提案書提出資料　一覧</t>
    <rPh sb="0" eb="3">
      <t>テイアンショ</t>
    </rPh>
    <rPh sb="3" eb="5">
      <t>テイシュツ</t>
    </rPh>
    <rPh sb="5" eb="7">
      <t>シリョウ</t>
    </rPh>
    <rPh sb="8" eb="10">
      <t>イチラン</t>
    </rPh>
    <phoneticPr fontId="26"/>
  </si>
  <si>
    <t>NO.</t>
    <phoneticPr fontId="26"/>
  </si>
  <si>
    <t>様式NO.</t>
    <rPh sb="0" eb="2">
      <t>ヨウシキ</t>
    </rPh>
    <phoneticPr fontId="26"/>
  </si>
  <si>
    <t>名称</t>
    <rPh sb="0" eb="2">
      <t>メイショウ</t>
    </rPh>
    <phoneticPr fontId="26"/>
  </si>
  <si>
    <t>枚数等の指定</t>
    <rPh sb="0" eb="2">
      <t>マイスウ</t>
    </rPh>
    <rPh sb="2" eb="3">
      <t>トウ</t>
    </rPh>
    <rPh sb="4" eb="6">
      <t>シテイ</t>
    </rPh>
    <phoneticPr fontId="26"/>
  </si>
  <si>
    <t>フォーム</t>
    <phoneticPr fontId="26"/>
  </si>
  <si>
    <t>WORD</t>
    <phoneticPr fontId="26"/>
  </si>
  <si>
    <t>EXCEL</t>
    <phoneticPr fontId="26"/>
  </si>
  <si>
    <t>様式第1号</t>
    <phoneticPr fontId="26"/>
  </si>
  <si>
    <t>入札説明書等に関する質問書</t>
    <phoneticPr fontId="26"/>
  </si>
  <si>
    <t>無し（様式による）</t>
    <rPh sb="0" eb="1">
      <t>ナ</t>
    </rPh>
    <rPh sb="3" eb="5">
      <t>ヨウシキ</t>
    </rPh>
    <phoneticPr fontId="26"/>
  </si>
  <si>
    <t>△</t>
    <phoneticPr fontId="26"/>
  </si>
  <si>
    <t>○</t>
    <phoneticPr fontId="26"/>
  </si>
  <si>
    <t>様式第2号-1</t>
    <phoneticPr fontId="26"/>
  </si>
  <si>
    <t>現地見学会への参加申込書</t>
    <phoneticPr fontId="26"/>
  </si>
  <si>
    <t>様式第2号-2</t>
    <phoneticPr fontId="26"/>
  </si>
  <si>
    <t>現地見学会に係る誓約書</t>
    <phoneticPr fontId="26"/>
  </si>
  <si>
    <t>様式第3号</t>
    <phoneticPr fontId="26"/>
  </si>
  <si>
    <t>参加表明書</t>
    <phoneticPr fontId="26"/>
  </si>
  <si>
    <t>様式第4号</t>
  </si>
  <si>
    <t>構成員及び協力企業一覧表</t>
    <phoneticPr fontId="26"/>
  </si>
  <si>
    <t>様式第5号</t>
  </si>
  <si>
    <t>予定する建設事業者の構成</t>
    <phoneticPr fontId="26"/>
  </si>
  <si>
    <t>様式第6号</t>
  </si>
  <si>
    <t>参加資格審査申請書</t>
    <phoneticPr fontId="26"/>
  </si>
  <si>
    <t>様式第7号</t>
  </si>
  <si>
    <t>委任状（代表企業）</t>
    <phoneticPr fontId="26"/>
  </si>
  <si>
    <t>様式第8号</t>
  </si>
  <si>
    <t>委任状（代理人）</t>
    <phoneticPr fontId="26"/>
  </si>
  <si>
    <t>様式第9号</t>
  </si>
  <si>
    <t>各業務を担当する者の要件を証明する書類　　※表紙</t>
    <phoneticPr fontId="26"/>
  </si>
  <si>
    <t>様式第10号</t>
  </si>
  <si>
    <t>入札辞退届</t>
    <phoneticPr fontId="26"/>
  </si>
  <si>
    <t>様式第11号-1</t>
    <phoneticPr fontId="26"/>
  </si>
  <si>
    <t>対面的対話への参加申込書</t>
    <phoneticPr fontId="26"/>
  </si>
  <si>
    <t>様式第11号-2</t>
  </si>
  <si>
    <t>対面的対話における確認事項</t>
    <phoneticPr fontId="26"/>
  </si>
  <si>
    <t>様式第12号</t>
    <phoneticPr fontId="26"/>
  </si>
  <si>
    <t>入札提案書類提出届</t>
    <phoneticPr fontId="26"/>
  </si>
  <si>
    <t>様式第13号</t>
  </si>
  <si>
    <t>要求水準に関する誓約書</t>
    <phoneticPr fontId="26"/>
  </si>
  <si>
    <t>様式第13号-1</t>
    <phoneticPr fontId="26"/>
  </si>
  <si>
    <t>要求水準に対する設計仕様書</t>
    <phoneticPr fontId="26"/>
  </si>
  <si>
    <t>様式第14号</t>
  </si>
  <si>
    <t>入札書</t>
    <phoneticPr fontId="26"/>
  </si>
  <si>
    <t>様式第14号（別紙1）</t>
    <rPh sb="7" eb="9">
      <t>ベッシ</t>
    </rPh>
    <phoneticPr fontId="26"/>
  </si>
  <si>
    <t>様式第15号</t>
  </si>
  <si>
    <t>様式第15号-1</t>
    <phoneticPr fontId="26"/>
  </si>
  <si>
    <t>様式第15号-1-1</t>
    <phoneticPr fontId="26"/>
  </si>
  <si>
    <t>A4版・縦　1ページ</t>
    <rPh sb="2" eb="3">
      <t>バン</t>
    </rPh>
    <rPh sb="4" eb="5">
      <t>タテ</t>
    </rPh>
    <phoneticPr fontId="26"/>
  </si>
  <si>
    <t>様式第15号-1-2</t>
  </si>
  <si>
    <t>様式第15号-2</t>
    <phoneticPr fontId="26"/>
  </si>
  <si>
    <t>様式第15号-3</t>
    <phoneticPr fontId="26"/>
  </si>
  <si>
    <t>様式第15号-3-1</t>
    <phoneticPr fontId="26"/>
  </si>
  <si>
    <t>様式第15号-4</t>
    <phoneticPr fontId="26"/>
  </si>
  <si>
    <t>○</t>
    <phoneticPr fontId="26"/>
  </si>
  <si>
    <t>事業収支計画</t>
    <phoneticPr fontId="26"/>
  </si>
  <si>
    <t>SPCの出資構成</t>
    <phoneticPr fontId="26"/>
  </si>
  <si>
    <t>リスク管理方法</t>
    <phoneticPr fontId="26"/>
  </si>
  <si>
    <t>付保する保険の内容</t>
    <phoneticPr fontId="26"/>
  </si>
  <si>
    <t>提案図書概要版　　※表紙</t>
    <phoneticPr fontId="26"/>
  </si>
  <si>
    <t>提案図書概要版</t>
    <phoneticPr fontId="26"/>
  </si>
  <si>
    <t>委任状（開札の立会い）</t>
    <phoneticPr fontId="26"/>
  </si>
  <si>
    <t>※ フォームの△は説明書きがあることを示す。○は様式自体を示す。</t>
    <rPh sb="9" eb="11">
      <t>セツメイ</t>
    </rPh>
    <rPh sb="11" eb="12">
      <t>ガ</t>
    </rPh>
    <rPh sb="19" eb="20">
      <t>シメ</t>
    </rPh>
    <rPh sb="24" eb="26">
      <t>ヨウシキ</t>
    </rPh>
    <rPh sb="26" eb="28">
      <t>ジタイ</t>
    </rPh>
    <rPh sb="29" eb="30">
      <t>シメ</t>
    </rPh>
    <phoneticPr fontId="26"/>
  </si>
  <si>
    <t>１．対面的対話における確認事項</t>
    <rPh sb="2" eb="5">
      <t>タイメンテキ</t>
    </rPh>
    <rPh sb="5" eb="7">
      <t>タイワ</t>
    </rPh>
    <rPh sb="11" eb="13">
      <t>カクニン</t>
    </rPh>
    <rPh sb="13" eb="15">
      <t>ジコウ</t>
    </rPh>
    <phoneticPr fontId="26"/>
  </si>
  <si>
    <t>No.</t>
    <phoneticPr fontId="26"/>
  </si>
  <si>
    <t>書類名</t>
    <rPh sb="0" eb="2">
      <t>ショルイ</t>
    </rPh>
    <rPh sb="2" eb="3">
      <t>メイ</t>
    </rPh>
    <phoneticPr fontId="26"/>
  </si>
  <si>
    <t>質問内容</t>
    <rPh sb="0" eb="2">
      <t>シツモン</t>
    </rPh>
    <rPh sb="2" eb="4">
      <t>ナイヨウ</t>
    </rPh>
    <phoneticPr fontId="26"/>
  </si>
  <si>
    <t>※1</t>
    <phoneticPr fontId="26"/>
  </si>
  <si>
    <t>※2</t>
    <phoneticPr fontId="26"/>
  </si>
  <si>
    <t>※3</t>
    <phoneticPr fontId="26"/>
  </si>
  <si>
    <t>１．変動費用</t>
    <rPh sb="2" eb="4">
      <t>ヘンドウ</t>
    </rPh>
    <rPh sb="4" eb="6">
      <t>ヒヨウ</t>
    </rPh>
    <phoneticPr fontId="26"/>
  </si>
  <si>
    <t>※3</t>
    <phoneticPr fontId="26"/>
  </si>
  <si>
    <t>出資者</t>
    <rPh sb="0" eb="2">
      <t>シュッシ</t>
    </rPh>
    <rPh sb="2" eb="3">
      <t>シャ</t>
    </rPh>
    <phoneticPr fontId="26"/>
  </si>
  <si>
    <t>出資金額</t>
    <rPh sb="0" eb="2">
      <t>シュッシ</t>
    </rPh>
    <rPh sb="2" eb="4">
      <t>キンガク</t>
    </rPh>
    <phoneticPr fontId="26"/>
  </si>
  <si>
    <t>出資比率</t>
    <rPh sb="0" eb="2">
      <t>シュッシ</t>
    </rPh>
    <rPh sb="2" eb="4">
      <t>ヒリツ</t>
    </rPh>
    <phoneticPr fontId="13"/>
  </si>
  <si>
    <t>出資者名</t>
    <rPh sb="0" eb="2">
      <t>シュッシ</t>
    </rPh>
    <rPh sb="2" eb="3">
      <t>シャ</t>
    </rPh>
    <rPh sb="3" eb="4">
      <t>メイ</t>
    </rPh>
    <phoneticPr fontId="26"/>
  </si>
  <si>
    <t>役割</t>
    <rPh sb="0" eb="2">
      <t>ヤクワリ</t>
    </rPh>
    <phoneticPr fontId="26"/>
  </si>
  <si>
    <t>（単位：円）</t>
    <rPh sb="1" eb="3">
      <t>タンイ</t>
    </rPh>
    <rPh sb="4" eb="5">
      <t>エン</t>
    </rPh>
    <phoneticPr fontId="26"/>
  </si>
  <si>
    <t>（単位：％）</t>
    <rPh sb="1" eb="3">
      <t>タンイ</t>
    </rPh>
    <phoneticPr fontId="13"/>
  </si>
  <si>
    <t>代表企業</t>
    <rPh sb="0" eb="2">
      <t>ダイヒョウ</t>
    </rPh>
    <rPh sb="2" eb="4">
      <t>キギョウ</t>
    </rPh>
    <phoneticPr fontId="26"/>
  </si>
  <si>
    <t>［　　　　　　　　　　］を行う者</t>
    <rPh sb="13" eb="14">
      <t>オコナ</t>
    </rPh>
    <rPh sb="15" eb="16">
      <t>モノ</t>
    </rPh>
    <phoneticPr fontId="26"/>
  </si>
  <si>
    <t>構成員</t>
    <rPh sb="0" eb="3">
      <t>コウセイイン</t>
    </rPh>
    <phoneticPr fontId="26"/>
  </si>
  <si>
    <t>入札参加者の構成員は必ず出資者とすること。</t>
    <rPh sb="0" eb="2">
      <t>ニュウサツ</t>
    </rPh>
    <rPh sb="2" eb="4">
      <t>サンカ</t>
    </rPh>
    <rPh sb="4" eb="5">
      <t>シャ</t>
    </rPh>
    <rPh sb="6" eb="8">
      <t>コウセイ</t>
    </rPh>
    <rPh sb="8" eb="9">
      <t>イン</t>
    </rPh>
    <rPh sb="10" eb="11">
      <t>カナラ</t>
    </rPh>
    <rPh sb="12" eb="14">
      <t>シュッシ</t>
    </rPh>
    <rPh sb="14" eb="15">
      <t>シャ</t>
    </rPh>
    <phoneticPr fontId="26"/>
  </si>
  <si>
    <t>■</t>
    <phoneticPr fontId="26"/>
  </si>
  <si>
    <t>SPCの損益計算書</t>
    <rPh sb="4" eb="6">
      <t>ソンエキ</t>
    </rPh>
    <rPh sb="6" eb="8">
      <t>ケイサン</t>
    </rPh>
    <rPh sb="8" eb="9">
      <t>ショ</t>
    </rPh>
    <phoneticPr fontId="26"/>
  </si>
  <si>
    <t>事　　業　　年　　度</t>
    <phoneticPr fontId="26"/>
  </si>
  <si>
    <t>合　計</t>
    <rPh sb="0" eb="1">
      <t>ゴウ</t>
    </rPh>
    <rPh sb="2" eb="3">
      <t>ケイ</t>
    </rPh>
    <phoneticPr fontId="26"/>
  </si>
  <si>
    <t>①</t>
    <phoneticPr fontId="26"/>
  </si>
  <si>
    <t>営業収入</t>
    <rPh sb="0" eb="2">
      <t>エイギョウ</t>
    </rPh>
    <rPh sb="2" eb="4">
      <t>シュウニュウ</t>
    </rPh>
    <phoneticPr fontId="26"/>
  </si>
  <si>
    <t>・</t>
    <phoneticPr fontId="26"/>
  </si>
  <si>
    <t>②</t>
    <phoneticPr fontId="26"/>
  </si>
  <si>
    <t>営業費用</t>
    <phoneticPr fontId="26"/>
  </si>
  <si>
    <t>③</t>
    <phoneticPr fontId="26"/>
  </si>
  <si>
    <t>営業損益（＝①－②）</t>
    <phoneticPr fontId="26"/>
  </si>
  <si>
    <t>④</t>
    <phoneticPr fontId="26"/>
  </si>
  <si>
    <t>営業外収入</t>
    <phoneticPr fontId="26"/>
  </si>
  <si>
    <t>資金運用収入</t>
    <rPh sb="0" eb="2">
      <t>シキン</t>
    </rPh>
    <rPh sb="2" eb="4">
      <t>ウンヨウ</t>
    </rPh>
    <rPh sb="4" eb="6">
      <t>シュウニュウ</t>
    </rPh>
    <phoneticPr fontId="26"/>
  </si>
  <si>
    <t>営業外費用</t>
    <phoneticPr fontId="26"/>
  </si>
  <si>
    <t>⑥</t>
    <phoneticPr fontId="26"/>
  </si>
  <si>
    <t>営業外損益（＝④－⑤）</t>
    <phoneticPr fontId="26"/>
  </si>
  <si>
    <t>⑦</t>
    <phoneticPr fontId="26"/>
  </si>
  <si>
    <t>税引前当期利益（＝③＋⑥）</t>
    <rPh sb="0" eb="2">
      <t>ゼイビ</t>
    </rPh>
    <rPh sb="2" eb="3">
      <t>マエ</t>
    </rPh>
    <phoneticPr fontId="26"/>
  </si>
  <si>
    <t>⑧</t>
    <phoneticPr fontId="26"/>
  </si>
  <si>
    <t>法人税等</t>
    <rPh sb="3" eb="4">
      <t>ナド</t>
    </rPh>
    <phoneticPr fontId="26"/>
  </si>
  <si>
    <t>繰越欠損金</t>
    <rPh sb="0" eb="2">
      <t>クリコシ</t>
    </rPh>
    <rPh sb="2" eb="5">
      <t>ケッソンキン</t>
    </rPh>
    <phoneticPr fontId="26"/>
  </si>
  <si>
    <t>課税所得</t>
    <rPh sb="0" eb="2">
      <t>カゼイ</t>
    </rPh>
    <rPh sb="2" eb="4">
      <t>ショトク</t>
    </rPh>
    <phoneticPr fontId="26"/>
  </si>
  <si>
    <t>⑨</t>
    <phoneticPr fontId="26"/>
  </si>
  <si>
    <t>税引後当期利益（＝⑦－⑧）</t>
    <rPh sb="0" eb="2">
      <t>ゼイビ</t>
    </rPh>
    <rPh sb="2" eb="3">
      <t>ゴ</t>
    </rPh>
    <phoneticPr fontId="26"/>
  </si>
  <si>
    <t>SPCのキャッシュフロー表</t>
    <rPh sb="12" eb="13">
      <t>ヒョウ</t>
    </rPh>
    <phoneticPr fontId="26"/>
  </si>
  <si>
    <t>Cash-In</t>
    <phoneticPr fontId="26"/>
  </si>
  <si>
    <t>税引後当期利益</t>
    <rPh sb="0" eb="2">
      <t>ゼイビキ</t>
    </rPh>
    <rPh sb="2" eb="3">
      <t>ゴ</t>
    </rPh>
    <rPh sb="3" eb="5">
      <t>トウキ</t>
    </rPh>
    <rPh sb="5" eb="7">
      <t>リエキ</t>
    </rPh>
    <phoneticPr fontId="26"/>
  </si>
  <si>
    <t>出資金</t>
    <rPh sb="0" eb="3">
      <t>シュッシキン</t>
    </rPh>
    <phoneticPr fontId="26"/>
  </si>
  <si>
    <t>その他（　　　　）</t>
    <rPh sb="2" eb="3">
      <t>タ</t>
    </rPh>
    <phoneticPr fontId="26"/>
  </si>
  <si>
    <t>　　〃</t>
    <phoneticPr fontId="26"/>
  </si>
  <si>
    <t>Cash-Out</t>
    <phoneticPr fontId="26"/>
  </si>
  <si>
    <t>税引後当期損失</t>
    <rPh sb="0" eb="2">
      <t>ゼイビキ</t>
    </rPh>
    <rPh sb="2" eb="3">
      <t>ゴ</t>
    </rPh>
    <rPh sb="3" eb="5">
      <t>トウキ</t>
    </rPh>
    <rPh sb="5" eb="7">
      <t>ソンシツ</t>
    </rPh>
    <phoneticPr fontId="26"/>
  </si>
  <si>
    <t>配当前キャッシュフロー</t>
    <rPh sb="0" eb="2">
      <t>ハイトウ</t>
    </rPh>
    <rPh sb="2" eb="3">
      <t>マエ</t>
    </rPh>
    <phoneticPr fontId="26"/>
  </si>
  <si>
    <t>配当</t>
    <rPh sb="0" eb="2">
      <t>ハイトウ</t>
    </rPh>
    <phoneticPr fontId="26"/>
  </si>
  <si>
    <t>配当後キャッシュフロー（内部留保金）</t>
    <rPh sb="0" eb="2">
      <t>ハイトウ</t>
    </rPh>
    <rPh sb="2" eb="3">
      <t>ゴ</t>
    </rPh>
    <rPh sb="12" eb="14">
      <t>ナイブ</t>
    </rPh>
    <rPh sb="14" eb="17">
      <t>リュウホキン</t>
    </rPh>
    <phoneticPr fontId="26"/>
  </si>
  <si>
    <t>配当後キャッシュフロー（内部留保金）　　累計</t>
    <rPh sb="0" eb="2">
      <t>ハイトウ</t>
    </rPh>
    <rPh sb="2" eb="3">
      <t>ゴ</t>
    </rPh>
    <rPh sb="12" eb="14">
      <t>ナイブ</t>
    </rPh>
    <rPh sb="14" eb="17">
      <t>リュウホキン</t>
    </rPh>
    <rPh sb="20" eb="22">
      <t>ルイケイ</t>
    </rPh>
    <phoneticPr fontId="26"/>
  </si>
  <si>
    <t>―</t>
    <phoneticPr fontId="26"/>
  </si>
  <si>
    <t>評価指標</t>
    <rPh sb="0" eb="2">
      <t>ヒョウカ</t>
    </rPh>
    <rPh sb="2" eb="4">
      <t>シヒョウ</t>
    </rPh>
    <phoneticPr fontId="26"/>
  </si>
  <si>
    <t>様式第14号（別紙2）</t>
    <rPh sb="7" eb="9">
      <t>ベッシ</t>
    </rPh>
    <phoneticPr fontId="26"/>
  </si>
  <si>
    <t>様式集</t>
    <rPh sb="0" eb="1">
      <t>サマ</t>
    </rPh>
    <rPh sb="1" eb="2">
      <t>シキ</t>
    </rPh>
    <rPh sb="2" eb="3">
      <t>シュウ</t>
    </rPh>
    <phoneticPr fontId="62"/>
  </si>
  <si>
    <t>設計・建設期間</t>
    <phoneticPr fontId="26"/>
  </si>
  <si>
    <t>E-IRR（配当前キャッシュフローの出資金に対するIRR）</t>
    <rPh sb="6" eb="8">
      <t>ハイトウ</t>
    </rPh>
    <rPh sb="8" eb="9">
      <t>マエ</t>
    </rPh>
    <rPh sb="18" eb="21">
      <t>シュッシキン</t>
    </rPh>
    <rPh sb="22" eb="23">
      <t>タイ</t>
    </rPh>
    <phoneticPr fontId="26"/>
  </si>
  <si>
    <t>E-IRR算定キャッシュフロー</t>
    <rPh sb="5" eb="7">
      <t>サンテイ</t>
    </rPh>
    <phoneticPr fontId="26"/>
  </si>
  <si>
    <t>A3版・横（A4版に折込み）で作成すること。</t>
    <rPh sb="8" eb="9">
      <t>ハン</t>
    </rPh>
    <phoneticPr fontId="26"/>
  </si>
  <si>
    <t>内容・算定根拠</t>
    <rPh sb="0" eb="2">
      <t>ナイヨウ</t>
    </rPh>
    <rPh sb="3" eb="5">
      <t>サンテイ</t>
    </rPh>
    <rPh sb="5" eb="7">
      <t>コンキョ</t>
    </rPh>
    <phoneticPr fontId="26"/>
  </si>
  <si>
    <t>提案単価</t>
    <rPh sb="0" eb="2">
      <t>テイアン</t>
    </rPh>
    <rPh sb="2" eb="4">
      <t>タンカ</t>
    </rPh>
    <phoneticPr fontId="26"/>
  </si>
  <si>
    <t>必要に応じ費目を増やして記入すること。</t>
    <rPh sb="0" eb="2">
      <t>ヒツヨウ</t>
    </rPh>
    <rPh sb="3" eb="4">
      <t>オウ</t>
    </rPh>
    <rPh sb="5" eb="7">
      <t>ヒモク</t>
    </rPh>
    <rPh sb="8" eb="9">
      <t>フ</t>
    </rPh>
    <rPh sb="12" eb="14">
      <t>キニュウ</t>
    </rPh>
    <phoneticPr fontId="26"/>
  </si>
  <si>
    <t>費用（年平均）</t>
    <rPh sb="0" eb="1">
      <t>ヒ</t>
    </rPh>
    <rPh sb="1" eb="2">
      <t>ヨウ</t>
    </rPh>
    <rPh sb="3" eb="6">
      <t>ネンヘイキン</t>
    </rPh>
    <phoneticPr fontId="26"/>
  </si>
  <si>
    <t>(単位：円/年)</t>
    <rPh sb="1" eb="3">
      <t>タンイ</t>
    </rPh>
    <phoneticPr fontId="26"/>
  </si>
  <si>
    <t>様式第16号-1-1（別紙1）</t>
    <rPh sb="11" eb="13">
      <t>ベッシ</t>
    </rPh>
    <phoneticPr fontId="26"/>
  </si>
  <si>
    <t>※5</t>
    <phoneticPr fontId="26"/>
  </si>
  <si>
    <t>※6</t>
    <phoneticPr fontId="26"/>
  </si>
  <si>
    <t>a</t>
    <phoneticPr fontId="26"/>
  </si>
  <si>
    <t>b</t>
    <phoneticPr fontId="26"/>
  </si>
  <si>
    <t>要求水準書に対する質問</t>
    <rPh sb="0" eb="2">
      <t>ヨウキュウ</t>
    </rPh>
    <rPh sb="2" eb="4">
      <t>スイジュン</t>
    </rPh>
    <rPh sb="4" eb="5">
      <t>ショ</t>
    </rPh>
    <rPh sb="6" eb="7">
      <t>タイ</t>
    </rPh>
    <rPh sb="9" eb="11">
      <t>シツモン</t>
    </rPh>
    <phoneticPr fontId="26"/>
  </si>
  <si>
    <t>a</t>
    <phoneticPr fontId="26"/>
  </si>
  <si>
    <t>b</t>
    <phoneticPr fontId="26"/>
  </si>
  <si>
    <t>(単位：円)</t>
    <rPh sb="1" eb="3">
      <t>タンイ</t>
    </rPh>
    <phoneticPr fontId="26"/>
  </si>
  <si>
    <t>人件費</t>
    <rPh sb="0" eb="3">
      <t>ジンケンヒ</t>
    </rPh>
    <phoneticPr fontId="26"/>
  </si>
  <si>
    <t>維持管理費（補修費用除く）</t>
    <rPh sb="0" eb="2">
      <t>イジ</t>
    </rPh>
    <rPh sb="2" eb="4">
      <t>カンリ</t>
    </rPh>
    <rPh sb="4" eb="5">
      <t>ヒ</t>
    </rPh>
    <rPh sb="6" eb="8">
      <t>ホシュウ</t>
    </rPh>
    <rPh sb="8" eb="10">
      <t>ヒヨウ</t>
    </rPh>
    <rPh sb="10" eb="11">
      <t>ノゾ</t>
    </rPh>
    <phoneticPr fontId="26"/>
  </si>
  <si>
    <t>電力等の基本料金</t>
    <rPh sb="0" eb="3">
      <t>デンリョクトウ</t>
    </rPh>
    <rPh sb="4" eb="7">
      <t>キホンリョウ</t>
    </rPh>
    <rPh sb="7" eb="8">
      <t>カネ</t>
    </rPh>
    <phoneticPr fontId="26"/>
  </si>
  <si>
    <t>その他費用</t>
    <rPh sb="2" eb="3">
      <t>タ</t>
    </rPh>
    <rPh sb="3" eb="5">
      <t>ヒヨウ</t>
    </rPh>
    <phoneticPr fontId="26"/>
  </si>
  <si>
    <t>事業収支計画</t>
    <rPh sb="0" eb="2">
      <t>ジギョウ</t>
    </rPh>
    <rPh sb="2" eb="4">
      <t>シュウシ</t>
    </rPh>
    <rPh sb="4" eb="6">
      <t>ケイカク</t>
    </rPh>
    <phoneticPr fontId="26"/>
  </si>
  <si>
    <t>費目（補修費用を除く固定費）</t>
    <rPh sb="0" eb="1">
      <t>ヒ</t>
    </rPh>
    <rPh sb="1" eb="2">
      <t>メ</t>
    </rPh>
    <rPh sb="3" eb="5">
      <t>ホシュウ</t>
    </rPh>
    <rPh sb="5" eb="7">
      <t>ヒヨウ</t>
    </rPh>
    <rPh sb="8" eb="9">
      <t>ノゾ</t>
    </rPh>
    <rPh sb="10" eb="12">
      <t>コテイ</t>
    </rPh>
    <rPh sb="12" eb="13">
      <t>ヒ</t>
    </rPh>
    <phoneticPr fontId="26"/>
  </si>
  <si>
    <t>(2)予備性能試験</t>
    <rPh sb="3" eb="5">
      <t>ヨビ</t>
    </rPh>
    <rPh sb="5" eb="7">
      <t>セイノウ</t>
    </rPh>
    <rPh sb="7" eb="9">
      <t>シケン</t>
    </rPh>
    <phoneticPr fontId="26"/>
  </si>
  <si>
    <t>処理量（計画値）</t>
    <rPh sb="0" eb="2">
      <t>ショリ</t>
    </rPh>
    <rPh sb="2" eb="3">
      <t>リョウ</t>
    </rPh>
    <rPh sb="4" eb="6">
      <t>ケイカク</t>
    </rPh>
    <rPh sb="6" eb="7">
      <t>アタイ</t>
    </rPh>
    <phoneticPr fontId="26"/>
  </si>
  <si>
    <t>ｔ/年</t>
    <rPh sb="2" eb="3">
      <t>ネン</t>
    </rPh>
    <phoneticPr fontId="26"/>
  </si>
  <si>
    <t>設計・建設期間</t>
    <rPh sb="0" eb="2">
      <t>セッケイ</t>
    </rPh>
    <rPh sb="3" eb="5">
      <t>ケンセツ</t>
    </rPh>
    <rPh sb="5" eb="7">
      <t>キカン</t>
    </rPh>
    <phoneticPr fontId="26"/>
  </si>
  <si>
    <t>第2章</t>
    <rPh sb="0" eb="1">
      <t>ダイ</t>
    </rPh>
    <rPh sb="2" eb="3">
      <t>ショウ</t>
    </rPh>
    <phoneticPr fontId="26"/>
  </si>
  <si>
    <t>8</t>
    <phoneticPr fontId="26"/>
  </si>
  <si>
    <t>(2)</t>
    <phoneticPr fontId="26"/>
  </si>
  <si>
    <t>1.5.1</t>
    <phoneticPr fontId="26"/>
  </si>
  <si>
    <t>5</t>
    <phoneticPr fontId="26"/>
  </si>
  <si>
    <t>費目（補修費用）</t>
    <rPh sb="0" eb="1">
      <t>ヒ</t>
    </rPh>
    <rPh sb="1" eb="2">
      <t>メ</t>
    </rPh>
    <rPh sb="3" eb="5">
      <t>ホシュウ</t>
    </rPh>
    <rPh sb="5" eb="7">
      <t>ヒヨウ</t>
    </rPh>
    <phoneticPr fontId="26"/>
  </si>
  <si>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26"/>
  </si>
  <si>
    <t>リスク管理方法</t>
    <rPh sb="3" eb="5">
      <t>カンリ</t>
    </rPh>
    <rPh sb="5" eb="7">
      <t>ホウホウ</t>
    </rPh>
    <phoneticPr fontId="26"/>
  </si>
  <si>
    <t>リスク顕在化確率</t>
    <rPh sb="3" eb="6">
      <t>ケンザイカ</t>
    </rPh>
    <phoneticPr fontId="26"/>
  </si>
  <si>
    <t>リスク顕在化による
影響の大きさ</t>
    <rPh sb="3" eb="6">
      <t>ケンザイカ</t>
    </rPh>
    <rPh sb="10" eb="12">
      <t>エイキョウ</t>
    </rPh>
    <rPh sb="13" eb="14">
      <t>オオ</t>
    </rPh>
    <phoneticPr fontId="26"/>
  </si>
  <si>
    <t>リスク顕在化前</t>
    <rPh sb="3" eb="6">
      <t>ケンザイカ</t>
    </rPh>
    <rPh sb="6" eb="7">
      <t>マエ</t>
    </rPh>
    <phoneticPr fontId="26"/>
  </si>
  <si>
    <t>リスク顕在化後</t>
    <rPh sb="3" eb="6">
      <t>ケンザイカ</t>
    </rPh>
    <rPh sb="6" eb="7">
      <t>ゴ</t>
    </rPh>
    <phoneticPr fontId="26"/>
  </si>
  <si>
    <t>当該リスクを顕在化させないための方策</t>
    <rPh sb="6" eb="9">
      <t>ケンザイカ</t>
    </rPh>
    <phoneticPr fontId="26"/>
  </si>
  <si>
    <t>被害を最小化するための方策</t>
    <rPh sb="0" eb="2">
      <t>ヒガイ</t>
    </rPh>
    <rPh sb="3" eb="6">
      <t>サイショウカ</t>
    </rPh>
    <rPh sb="11" eb="13">
      <t>ホウサク</t>
    </rPh>
    <phoneticPr fontId="26"/>
  </si>
  <si>
    <t>リスクの種類</t>
    <phoneticPr fontId="26"/>
  </si>
  <si>
    <t>※2</t>
    <phoneticPr fontId="26"/>
  </si>
  <si>
    <t>リスク顕在化確率</t>
    <phoneticPr fontId="26"/>
  </si>
  <si>
    <t>リスク顕在化による影響の大きさ</t>
    <phoneticPr fontId="26"/>
  </si>
  <si>
    <t>総　計</t>
  </si>
  <si>
    <t>小　計</t>
  </si>
  <si>
    <t>その他</t>
  </si>
  <si>
    <t>※5</t>
  </si>
  <si>
    <t>※6</t>
  </si>
  <si>
    <t>※3</t>
  </si>
  <si>
    <t>※4</t>
  </si>
  <si>
    <t>※7</t>
  </si>
  <si>
    <t>No.</t>
  </si>
  <si>
    <t>負担者</t>
  </si>
  <si>
    <t>様式第1号</t>
    <rPh sb="0" eb="2">
      <t>ヨウシキ</t>
    </rPh>
    <rPh sb="2" eb="3">
      <t>ダイ</t>
    </rPh>
    <rPh sb="4" eb="5">
      <t>ゴウ</t>
    </rPh>
    <phoneticPr fontId="26"/>
  </si>
  <si>
    <t>入札説明書等に関する質問書</t>
    <rPh sb="0" eb="2">
      <t>ニュウサツ</t>
    </rPh>
    <rPh sb="2" eb="5">
      <t>セツメイショ</t>
    </rPh>
    <rPh sb="5" eb="6">
      <t>ナド</t>
    </rPh>
    <rPh sb="7" eb="8">
      <t>カン</t>
    </rPh>
    <rPh sb="10" eb="12">
      <t>シツモン</t>
    </rPh>
    <rPh sb="12" eb="13">
      <t>ショ</t>
    </rPh>
    <phoneticPr fontId="26"/>
  </si>
  <si>
    <t>質問者</t>
    <rPh sb="0" eb="3">
      <t>シツモンシャ</t>
    </rPh>
    <phoneticPr fontId="26"/>
  </si>
  <si>
    <t>会社名</t>
    <rPh sb="0" eb="2">
      <t>カイシャ</t>
    </rPh>
    <rPh sb="2" eb="3">
      <t>メイ</t>
    </rPh>
    <phoneticPr fontId="26"/>
  </si>
  <si>
    <t>所在地</t>
    <rPh sb="0" eb="3">
      <t>ショザイチ</t>
    </rPh>
    <phoneticPr fontId="26"/>
  </si>
  <si>
    <t>担当者</t>
    <rPh sb="0" eb="3">
      <t>タントウシャ</t>
    </rPh>
    <phoneticPr fontId="26"/>
  </si>
  <si>
    <t>氏名</t>
    <rPh sb="0" eb="2">
      <t>シメイ</t>
    </rPh>
    <phoneticPr fontId="26"/>
  </si>
  <si>
    <t>所属</t>
    <rPh sb="0" eb="2">
      <t>ショゾク</t>
    </rPh>
    <phoneticPr fontId="26"/>
  </si>
  <si>
    <t>電話</t>
    <rPh sb="0" eb="2">
      <t>デンワ</t>
    </rPh>
    <phoneticPr fontId="26"/>
  </si>
  <si>
    <t>FAX</t>
    <phoneticPr fontId="26"/>
  </si>
  <si>
    <t>E-mail</t>
    <phoneticPr fontId="26"/>
  </si>
  <si>
    <t>SPCの出資構成</t>
    <rPh sb="4" eb="6">
      <t>シュッシ</t>
    </rPh>
    <rPh sb="6" eb="8">
      <t>コウセイ</t>
    </rPh>
    <phoneticPr fontId="26"/>
  </si>
  <si>
    <t>入札説明書に対する質問</t>
    <phoneticPr fontId="26"/>
  </si>
  <si>
    <t>No.</t>
    <phoneticPr fontId="26"/>
  </si>
  <si>
    <t>頁</t>
    <rPh sb="0" eb="1">
      <t>ページ</t>
    </rPh>
    <phoneticPr fontId="26"/>
  </si>
  <si>
    <t>大項目</t>
    <rPh sb="0" eb="3">
      <t>ダイコウモク</t>
    </rPh>
    <phoneticPr fontId="26"/>
  </si>
  <si>
    <t>中項目</t>
    <rPh sb="0" eb="1">
      <t>チュウ</t>
    </rPh>
    <rPh sb="1" eb="3">
      <t>コウモク</t>
    </rPh>
    <phoneticPr fontId="26"/>
  </si>
  <si>
    <t>小項目</t>
    <rPh sb="0" eb="3">
      <t>ショウコウモク</t>
    </rPh>
    <phoneticPr fontId="26"/>
  </si>
  <si>
    <t>項目名</t>
    <rPh sb="0" eb="2">
      <t>コウモク</t>
    </rPh>
    <rPh sb="2" eb="3">
      <t>メイ</t>
    </rPh>
    <phoneticPr fontId="26"/>
  </si>
  <si>
    <t>質問の内容</t>
    <rPh sb="0" eb="2">
      <t>シツモン</t>
    </rPh>
    <rPh sb="3" eb="5">
      <t>ナイヨウ</t>
    </rPh>
    <phoneticPr fontId="26"/>
  </si>
  <si>
    <t>例</t>
    <rPh sb="0" eb="1">
      <t>レイ</t>
    </rPh>
    <phoneticPr fontId="26"/>
  </si>
  <si>
    <t>第1章</t>
    <rPh sb="0" eb="1">
      <t>ダイ</t>
    </rPh>
    <rPh sb="2" eb="3">
      <t>ショウ</t>
    </rPh>
    <phoneticPr fontId="26"/>
  </si>
  <si>
    <t>No.</t>
    <phoneticPr fontId="26"/>
  </si>
  <si>
    <t>落札者決定基準に対する質問</t>
    <phoneticPr fontId="26"/>
  </si>
  <si>
    <t>No.</t>
    <phoneticPr fontId="26"/>
  </si>
  <si>
    <t>表中</t>
    <rPh sb="0" eb="2">
      <t>ヒョウチュウ</t>
    </rPh>
    <phoneticPr fontId="26"/>
  </si>
  <si>
    <t>様式集に対する質問</t>
    <phoneticPr fontId="26"/>
  </si>
  <si>
    <t>No.</t>
    <phoneticPr fontId="26"/>
  </si>
  <si>
    <t>様式</t>
    <rPh sb="0" eb="2">
      <t>ヨウシキ</t>
    </rPh>
    <phoneticPr fontId="26"/>
  </si>
  <si>
    <t>カナ等</t>
    <rPh sb="2" eb="3">
      <t>トウ</t>
    </rPh>
    <phoneticPr fontId="26"/>
  </si>
  <si>
    <t>基本協定書(案）に対する質問</t>
    <phoneticPr fontId="26"/>
  </si>
  <si>
    <t>No.</t>
    <phoneticPr fontId="26"/>
  </si>
  <si>
    <t>条</t>
    <rPh sb="0" eb="1">
      <t>ジョウ</t>
    </rPh>
    <phoneticPr fontId="26"/>
  </si>
  <si>
    <t>項</t>
    <rPh sb="0" eb="1">
      <t>コウ</t>
    </rPh>
    <phoneticPr fontId="26"/>
  </si>
  <si>
    <t>号</t>
    <rPh sb="0" eb="1">
      <t>ゴウ</t>
    </rPh>
    <phoneticPr fontId="26"/>
  </si>
  <si>
    <t>1</t>
    <phoneticPr fontId="26"/>
  </si>
  <si>
    <t>No.</t>
    <phoneticPr fontId="26"/>
  </si>
  <si>
    <t>※1</t>
    <phoneticPr fontId="26"/>
  </si>
  <si>
    <t>※2</t>
    <phoneticPr fontId="26"/>
  </si>
  <si>
    <t>※3</t>
    <phoneticPr fontId="26"/>
  </si>
  <si>
    <t>項目の数字入力は半角を使用すること。</t>
    <phoneticPr fontId="26"/>
  </si>
  <si>
    <t>※4</t>
    <phoneticPr fontId="26"/>
  </si>
  <si>
    <t>単位：円</t>
    <rPh sb="0" eb="2">
      <t>タンイ</t>
    </rPh>
    <rPh sb="3" eb="4">
      <t>エン</t>
    </rPh>
    <phoneticPr fontId="26"/>
  </si>
  <si>
    <t>費目</t>
    <rPh sb="0" eb="2">
      <t>ヒモク</t>
    </rPh>
    <phoneticPr fontId="26"/>
  </si>
  <si>
    <t>円/t</t>
    <rPh sb="0" eb="1">
      <t>エン</t>
    </rPh>
    <phoneticPr fontId="26"/>
  </si>
  <si>
    <t>⑤</t>
    <phoneticPr fontId="26"/>
  </si>
  <si>
    <t>合計</t>
    <rPh sb="0" eb="2">
      <t>ゴウケイ</t>
    </rPh>
    <phoneticPr fontId="26"/>
  </si>
  <si>
    <t>※1</t>
    <phoneticPr fontId="26"/>
  </si>
  <si>
    <t>※3</t>
    <phoneticPr fontId="26"/>
  </si>
  <si>
    <t>受付グループ名：</t>
    <rPh sb="0" eb="2">
      <t>ウケツケ</t>
    </rPh>
    <rPh sb="6" eb="7">
      <t>メイ</t>
    </rPh>
    <phoneticPr fontId="26"/>
  </si>
  <si>
    <t>事業年度</t>
    <phoneticPr fontId="26"/>
  </si>
  <si>
    <t>合計</t>
    <rPh sb="0" eb="1">
      <t>ゴウ</t>
    </rPh>
    <rPh sb="1" eb="2">
      <t>ケイ</t>
    </rPh>
    <phoneticPr fontId="26"/>
  </si>
  <si>
    <t>※1</t>
    <phoneticPr fontId="26"/>
  </si>
  <si>
    <t>人件費単価
（千円/人）</t>
    <rPh sb="0" eb="3">
      <t>ジンケンヒ</t>
    </rPh>
    <rPh sb="3" eb="5">
      <t>タンカ</t>
    </rPh>
    <rPh sb="7" eb="9">
      <t>センエン</t>
    </rPh>
    <rPh sb="10" eb="11">
      <t>ニン</t>
    </rPh>
    <phoneticPr fontId="26"/>
  </si>
  <si>
    <t>必要人数（人）</t>
    <phoneticPr fontId="26"/>
  </si>
  <si>
    <t>人件費合計
（千円）</t>
    <rPh sb="0" eb="3">
      <t>ジンケンヒ</t>
    </rPh>
    <rPh sb="3" eb="5">
      <t>ゴウケイ</t>
    </rPh>
    <rPh sb="7" eb="9">
      <t>センエン</t>
    </rPh>
    <phoneticPr fontId="26"/>
  </si>
  <si>
    <t>※2</t>
  </si>
  <si>
    <t>管理要員</t>
    <rPh sb="0" eb="2">
      <t>カンリ</t>
    </rPh>
    <rPh sb="2" eb="4">
      <t>ヨウイン</t>
    </rPh>
    <phoneticPr fontId="26"/>
  </si>
  <si>
    <t>運転要員</t>
    <rPh sb="0" eb="2">
      <t>ウンテン</t>
    </rPh>
    <rPh sb="2" eb="4">
      <t>ヨウイン</t>
    </rPh>
    <phoneticPr fontId="26"/>
  </si>
  <si>
    <t>種別</t>
    <rPh sb="0" eb="2">
      <t>シュベツ</t>
    </rPh>
    <phoneticPr fontId="26"/>
  </si>
  <si>
    <t>機械設備工事</t>
  </si>
  <si>
    <t>4.</t>
  </si>
  <si>
    <t>5.</t>
  </si>
  <si>
    <t>6.</t>
  </si>
  <si>
    <t>7.</t>
  </si>
  <si>
    <t>8.</t>
  </si>
  <si>
    <t>配管工事</t>
    <rPh sb="0" eb="2">
      <t>ハイカン</t>
    </rPh>
    <phoneticPr fontId="26"/>
  </si>
  <si>
    <t>電気・計装工事</t>
    <rPh sb="0" eb="2">
      <t>デンキ</t>
    </rPh>
    <rPh sb="3" eb="5">
      <t>ケイソウ</t>
    </rPh>
    <rPh sb="5" eb="7">
      <t>コウジ</t>
    </rPh>
    <phoneticPr fontId="26"/>
  </si>
  <si>
    <t>共通仮設費</t>
    <rPh sb="0" eb="2">
      <t>キョウツウ</t>
    </rPh>
    <rPh sb="2" eb="4">
      <t>カセツ</t>
    </rPh>
    <rPh sb="4" eb="5">
      <t>ヒ</t>
    </rPh>
    <phoneticPr fontId="26"/>
  </si>
  <si>
    <t>現場管理費</t>
    <rPh sb="0" eb="2">
      <t>ゲンバ</t>
    </rPh>
    <rPh sb="2" eb="5">
      <t>カンリヒ</t>
    </rPh>
    <phoneticPr fontId="26"/>
  </si>
  <si>
    <t>一般管理費</t>
    <rPh sb="0" eb="2">
      <t>イッパン</t>
    </rPh>
    <rPh sb="2" eb="5">
      <t>カンリヒ</t>
    </rPh>
    <phoneticPr fontId="26"/>
  </si>
  <si>
    <t>建築工事</t>
    <rPh sb="0" eb="2">
      <t>ケンチク</t>
    </rPh>
    <phoneticPr fontId="26"/>
  </si>
  <si>
    <t>3.</t>
  </si>
  <si>
    <t>b欄</t>
    <rPh sb="1" eb="2">
      <t>ラン</t>
    </rPh>
    <phoneticPr fontId="26"/>
  </si>
  <si>
    <t>基本契約書(案）に対する質問</t>
    <rPh sb="0" eb="2">
      <t>キホン</t>
    </rPh>
    <rPh sb="2" eb="5">
      <t>ケイヤクショ</t>
    </rPh>
    <phoneticPr fontId="26"/>
  </si>
  <si>
    <t>建設工事請負契約書(案）に対する質問</t>
    <rPh sb="0" eb="2">
      <t>ケンセツ</t>
    </rPh>
    <rPh sb="2" eb="4">
      <t>コウジ</t>
    </rPh>
    <rPh sb="4" eb="6">
      <t>ウケオイ</t>
    </rPh>
    <rPh sb="6" eb="8">
      <t>ケイヤク</t>
    </rPh>
    <rPh sb="8" eb="9">
      <t>ショ</t>
    </rPh>
    <phoneticPr fontId="26"/>
  </si>
  <si>
    <t>各企業の役割分担・実施体制</t>
    <rPh sb="0" eb="3">
      <t>カクキギョウ</t>
    </rPh>
    <rPh sb="4" eb="6">
      <t>ヤクワリ</t>
    </rPh>
    <rPh sb="6" eb="8">
      <t>ブンタン</t>
    </rPh>
    <rPh sb="9" eb="11">
      <t>ジッシ</t>
    </rPh>
    <rPh sb="11" eb="13">
      <t>タイセイ</t>
    </rPh>
    <phoneticPr fontId="26"/>
  </si>
  <si>
    <t>対面的対話における確認事項</t>
    <rPh sb="0" eb="3">
      <t>タイメンテキ</t>
    </rPh>
    <rPh sb="3" eb="5">
      <t>タイワ</t>
    </rPh>
    <rPh sb="9" eb="11">
      <t>カクニン</t>
    </rPh>
    <rPh sb="11" eb="13">
      <t>ジコウ</t>
    </rPh>
    <phoneticPr fontId="26"/>
  </si>
  <si>
    <t>工事費</t>
    <rPh sb="0" eb="3">
      <t>コウジヒ</t>
    </rPh>
    <phoneticPr fontId="26"/>
  </si>
  <si>
    <t>割合</t>
    <rPh sb="0" eb="2">
      <t>ワリアイ</t>
    </rPh>
    <phoneticPr fontId="26"/>
  </si>
  <si>
    <t>1.</t>
    <phoneticPr fontId="26"/>
  </si>
  <si>
    <t>土木工事</t>
    <phoneticPr fontId="26"/>
  </si>
  <si>
    <t>2.</t>
    <phoneticPr fontId="26"/>
  </si>
  <si>
    <t>※2</t>
    <phoneticPr fontId="26"/>
  </si>
  <si>
    <t>A3版・横で作成すること</t>
    <phoneticPr fontId="26"/>
  </si>
  <si>
    <t>3</t>
    <phoneticPr fontId="26"/>
  </si>
  <si>
    <t>ア　建設工事</t>
    <rPh sb="2" eb="4">
      <t>ケンセツ</t>
    </rPh>
    <rPh sb="4" eb="6">
      <t>コウジ</t>
    </rPh>
    <phoneticPr fontId="26"/>
  </si>
  <si>
    <t>1-3</t>
    <phoneticPr fontId="26"/>
  </si>
  <si>
    <t>6</t>
    <phoneticPr fontId="26"/>
  </si>
  <si>
    <t>第5章</t>
    <rPh sb="0" eb="1">
      <t>ダイ</t>
    </rPh>
    <rPh sb="2" eb="3">
      <t>ショウ</t>
    </rPh>
    <phoneticPr fontId="26"/>
  </si>
  <si>
    <t>3</t>
    <phoneticPr fontId="26"/>
  </si>
  <si>
    <t>1</t>
    <phoneticPr fontId="26"/>
  </si>
  <si>
    <t>(1)</t>
    <phoneticPr fontId="26"/>
  </si>
  <si>
    <t>1</t>
    <phoneticPr fontId="26"/>
  </si>
  <si>
    <t>目的</t>
    <rPh sb="0" eb="2">
      <t>モクテキ</t>
    </rPh>
    <phoneticPr fontId="26"/>
  </si>
  <si>
    <t>○</t>
    <phoneticPr fontId="26"/>
  </si>
  <si>
    <t>第14号-1</t>
    <phoneticPr fontId="26"/>
  </si>
  <si>
    <t>様式第14号（別紙1）</t>
    <rPh sb="5" eb="6">
      <t>ゴウ</t>
    </rPh>
    <rPh sb="7" eb="9">
      <t>ベッシ</t>
    </rPh>
    <phoneticPr fontId="26"/>
  </si>
  <si>
    <t>様式第14号（別紙3）</t>
    <rPh sb="7" eb="9">
      <t>ベッシ</t>
    </rPh>
    <phoneticPr fontId="26"/>
  </si>
  <si>
    <t>グループ名</t>
    <rPh sb="4" eb="5">
      <t>メイ</t>
    </rPh>
    <phoneticPr fontId="26"/>
  </si>
  <si>
    <t>FAX</t>
    <phoneticPr fontId="26"/>
  </si>
  <si>
    <t>E-mail</t>
    <phoneticPr fontId="26"/>
  </si>
  <si>
    <t>様式第11号-2</t>
    <rPh sb="0" eb="2">
      <t>ヨウシキ</t>
    </rPh>
    <rPh sb="2" eb="3">
      <t>ダイ</t>
    </rPh>
    <rPh sb="5" eb="6">
      <t>ゴウ</t>
    </rPh>
    <phoneticPr fontId="26"/>
  </si>
  <si>
    <t>様式第13号-1</t>
    <rPh sb="0" eb="2">
      <t>ヨウシキ</t>
    </rPh>
    <rPh sb="2" eb="3">
      <t>ダイ</t>
    </rPh>
    <rPh sb="5" eb="6">
      <t>ゴウ</t>
    </rPh>
    <phoneticPr fontId="26"/>
  </si>
  <si>
    <t>付保する保険の内容</t>
    <rPh sb="0" eb="2">
      <t>フホ</t>
    </rPh>
    <rPh sb="4" eb="6">
      <t>ホケン</t>
    </rPh>
    <rPh sb="7" eb="9">
      <t>ナイヨウ</t>
    </rPh>
    <phoneticPr fontId="26"/>
  </si>
  <si>
    <t>保険名</t>
  </si>
  <si>
    <t>契約者</t>
  </si>
  <si>
    <t>被保険者</t>
  </si>
  <si>
    <t>保険期間</t>
  </si>
  <si>
    <t>保険概要</t>
  </si>
  <si>
    <t>特約</t>
  </si>
  <si>
    <t>対応するリスク</t>
  </si>
  <si>
    <t>（年）</t>
    <rPh sb="1" eb="2">
      <t>ネン</t>
    </rPh>
    <phoneticPr fontId="26"/>
  </si>
  <si>
    <t>有無</t>
  </si>
  <si>
    <t>内容</t>
  </si>
  <si>
    <t>No.</t>
    <phoneticPr fontId="26"/>
  </si>
  <si>
    <t>補償額</t>
    <phoneticPr fontId="26"/>
  </si>
  <si>
    <t>保険料</t>
    <phoneticPr fontId="26"/>
  </si>
  <si>
    <t>（百万円）</t>
    <phoneticPr fontId="26"/>
  </si>
  <si>
    <t>（千円/年）</t>
    <phoneticPr fontId="26"/>
  </si>
  <si>
    <t>※1</t>
    <phoneticPr fontId="26"/>
  </si>
  <si>
    <t>※2</t>
    <phoneticPr fontId="26"/>
  </si>
  <si>
    <t>A3版・横（A4版に折込み）で作成すること。</t>
    <phoneticPr fontId="26"/>
  </si>
  <si>
    <t>本事業において想定されるリスクの管理・対応策に関して表を作成すること。記載内容については具体的かつ簡潔に記載すること。</t>
    <rPh sb="26" eb="27">
      <t>ヒョウ</t>
    </rPh>
    <rPh sb="28" eb="30">
      <t>サクセイ</t>
    </rPh>
    <rPh sb="35" eb="37">
      <t>キサイ</t>
    </rPh>
    <rPh sb="37" eb="39">
      <t>ナイヨウ</t>
    </rPh>
    <phoneticPr fontId="26"/>
  </si>
  <si>
    <t>設計・建設業務における支払額</t>
    <rPh sb="0" eb="2">
      <t>セッケイ</t>
    </rPh>
    <rPh sb="3" eb="5">
      <t>ケンセツ</t>
    </rPh>
    <rPh sb="5" eb="7">
      <t>ギョウム</t>
    </rPh>
    <rPh sb="11" eb="13">
      <t>シハライ</t>
    </rPh>
    <rPh sb="13" eb="14">
      <t>ガク</t>
    </rPh>
    <phoneticPr fontId="26"/>
  </si>
  <si>
    <t>■</t>
    <phoneticPr fontId="26"/>
  </si>
  <si>
    <t>費目（変動費）</t>
    <rPh sb="0" eb="1">
      <t>ヒ</t>
    </rPh>
    <rPh sb="1" eb="2">
      <t>メ</t>
    </rPh>
    <phoneticPr fontId="26"/>
  </si>
  <si>
    <t>(単位：円/t)</t>
    <rPh sb="1" eb="3">
      <t>タンイ</t>
    </rPh>
    <phoneticPr fontId="26"/>
  </si>
  <si>
    <t>計　(単位：円/t)</t>
    <rPh sb="0" eb="1">
      <t>ケイ</t>
    </rPh>
    <rPh sb="3" eb="5">
      <t>タンイ</t>
    </rPh>
    <phoneticPr fontId="26"/>
  </si>
  <si>
    <t>※1</t>
    <phoneticPr fontId="26"/>
  </si>
  <si>
    <t>※2</t>
    <phoneticPr fontId="26"/>
  </si>
  <si>
    <t>事業年度</t>
    <phoneticPr fontId="26"/>
  </si>
  <si>
    <t>※1</t>
    <phoneticPr fontId="26"/>
  </si>
  <si>
    <t>A3版・横（A4版に折込み）で作成すること。</t>
    <phoneticPr fontId="26"/>
  </si>
  <si>
    <t>費用明細書（変動費用）</t>
    <rPh sb="0" eb="2">
      <t>ヒヨウ</t>
    </rPh>
    <rPh sb="2" eb="5">
      <t>メイサイショ</t>
    </rPh>
    <rPh sb="9" eb="10">
      <t>ヨウ</t>
    </rPh>
    <phoneticPr fontId="26"/>
  </si>
  <si>
    <t>※2</t>
    <phoneticPr fontId="26"/>
  </si>
  <si>
    <t>費用明細書（固定費用【補修費用を除く】）</t>
    <rPh sb="6" eb="8">
      <t>コテイ</t>
    </rPh>
    <rPh sb="9" eb="10">
      <t>ヨウ</t>
    </rPh>
    <phoneticPr fontId="26"/>
  </si>
  <si>
    <t>内容・算定根拠</t>
    <phoneticPr fontId="26"/>
  </si>
  <si>
    <t>・</t>
    <phoneticPr fontId="26"/>
  </si>
  <si>
    <t>a</t>
    <phoneticPr fontId="26"/>
  </si>
  <si>
    <t>d</t>
    <phoneticPr fontId="26"/>
  </si>
  <si>
    <t>c</t>
    <phoneticPr fontId="26"/>
  </si>
  <si>
    <t>①</t>
    <phoneticPr fontId="26"/>
  </si>
  <si>
    <t xml:space="preserve"> = ( a + b + c + d  )</t>
    <phoneticPr fontId="26"/>
  </si>
  <si>
    <t>b</t>
    <phoneticPr fontId="26"/>
  </si>
  <si>
    <t>②</t>
    <phoneticPr fontId="26"/>
  </si>
  <si>
    <t xml:space="preserve"> = ( a + b + c + d )</t>
    <phoneticPr fontId="26"/>
  </si>
  <si>
    <t>合計（ = ① + ② ）</t>
    <rPh sb="0" eb="2">
      <t>ゴウケイ</t>
    </rPh>
    <phoneticPr fontId="26"/>
  </si>
  <si>
    <t>A3版・横（A4版に折込み）で作成すること。</t>
    <phoneticPr fontId="26"/>
  </si>
  <si>
    <t>様式第15号-2-2</t>
    <phoneticPr fontId="26"/>
  </si>
  <si>
    <t>様式第15号-2-3</t>
    <phoneticPr fontId="26"/>
  </si>
  <si>
    <t>添付資料　　※表紙</t>
    <phoneticPr fontId="26"/>
  </si>
  <si>
    <t>（Excel版）</t>
    <rPh sb="6" eb="7">
      <t>バン</t>
    </rPh>
    <phoneticPr fontId="62"/>
  </si>
  <si>
    <t>要求水準に対する設計仕様書</t>
    <rPh sb="0" eb="2">
      <t>ヨウキュウ</t>
    </rPh>
    <rPh sb="2" eb="4">
      <t>スイジュン</t>
    </rPh>
    <rPh sb="5" eb="6">
      <t>タイ</t>
    </rPh>
    <rPh sb="8" eb="10">
      <t>セッケイ</t>
    </rPh>
    <rPh sb="10" eb="12">
      <t>シヨウ</t>
    </rPh>
    <rPh sb="12" eb="13">
      <t>ショ</t>
    </rPh>
    <phoneticPr fontId="26"/>
  </si>
  <si>
    <t>【後日（第１回質問回答書公表時）配付】</t>
    <rPh sb="4" eb="5">
      <t>ダイ</t>
    </rPh>
    <rPh sb="6" eb="7">
      <t>カイ</t>
    </rPh>
    <rPh sb="7" eb="9">
      <t>シツモン</t>
    </rPh>
    <rPh sb="9" eb="12">
      <t>カイトウショ</t>
    </rPh>
    <rPh sb="12" eb="14">
      <t>コウヒョウ</t>
    </rPh>
    <rPh sb="14" eb="15">
      <t>ジ</t>
    </rPh>
    <phoneticPr fontId="26"/>
  </si>
  <si>
    <t>確認事項は、本様式１行につき１問とし、簡潔にまとめて記載すること。</t>
    <rPh sb="0" eb="2">
      <t>カクニン</t>
    </rPh>
    <rPh sb="2" eb="4">
      <t>ジコウ</t>
    </rPh>
    <phoneticPr fontId="26"/>
  </si>
  <si>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26"/>
  </si>
  <si>
    <t>提案単価は円単位とし、その端数は切り捨てとすること。</t>
    <rPh sb="0" eb="2">
      <t>テイアン</t>
    </rPh>
    <rPh sb="5" eb="6">
      <t>エン</t>
    </rPh>
    <rPh sb="16" eb="17">
      <t>キ</t>
    </rPh>
    <rPh sb="18" eb="19">
      <t>ス</t>
    </rPh>
    <phoneticPr fontId="26"/>
  </si>
  <si>
    <t>消費税及び地方消費税は、含めない金額を記載すること。なお、物価上昇分は、考慮しないこと。</t>
    <rPh sb="0" eb="3">
      <t>ショウヒゼイ</t>
    </rPh>
    <rPh sb="3" eb="4">
      <t>オヨ</t>
    </rPh>
    <rPh sb="5" eb="7">
      <t>チホウ</t>
    </rPh>
    <rPh sb="7" eb="10">
      <t>ショウヒゼイ</t>
    </rPh>
    <rPh sb="12" eb="13">
      <t>フク</t>
    </rPh>
    <rPh sb="16" eb="18">
      <t>キンガク</t>
    </rPh>
    <rPh sb="19" eb="21">
      <t>キサイ</t>
    </rPh>
    <rPh sb="29" eb="31">
      <t>ブッカ</t>
    </rPh>
    <rPh sb="31" eb="33">
      <t>ジョウショウ</t>
    </rPh>
    <rPh sb="33" eb="34">
      <t>ブン</t>
    </rPh>
    <rPh sb="36" eb="38">
      <t>コウリョ</t>
    </rPh>
    <phoneticPr fontId="26"/>
  </si>
  <si>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26"/>
  </si>
  <si>
    <t>質問は、本様式１行につき１問とし、簡潔にまとめて記載すること。</t>
  </si>
  <si>
    <t>質問数に応じて行数を増やし、「Ｎｏ」の欄に通し番号を記入すること。</t>
  </si>
  <si>
    <t>1～9まで1つのエクセルファイルで作成し、シートを分けること。</t>
  </si>
  <si>
    <t>※：兼務等がある場合には、明確に記載すること。</t>
    <rPh sb="2" eb="4">
      <t>ケンム</t>
    </rPh>
    <rPh sb="4" eb="5">
      <t>トウ</t>
    </rPh>
    <rPh sb="8" eb="10">
      <t>バアイ</t>
    </rPh>
    <rPh sb="13" eb="15">
      <t>メイカク</t>
    </rPh>
    <rPh sb="16" eb="18">
      <t>キサイ</t>
    </rPh>
    <phoneticPr fontId="26"/>
  </si>
  <si>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26"/>
  </si>
  <si>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6"/>
  </si>
  <si>
    <t>CD-Rに保存して提出するデータは、Microsoft Excel（バージョンは2010以降）で、必ず計算式等を残したファイル（本様式以外のシートに計算式がリンクする場合には、当該シートも含む。）とするよう留意すること。</t>
  </si>
  <si>
    <t>CD-Rに保存して提出するデータは、Microsoft Excel（バージョンは2010以降）で、必ず計算式等を残したファイル（本様式以外のシートに計算式がリンクする場合には、当該シートも含む。）とするよう留意すること。</t>
    <rPh sb="44" eb="46">
      <t>イコウ</t>
    </rPh>
    <phoneticPr fontId="26"/>
  </si>
  <si>
    <t>　提案単価は円単位とし、その端数は切り捨てとする。</t>
  </si>
  <si>
    <t>　消費税及び地方消費税は含めず記載すること。また、物価上昇は考慮しないこと。</t>
    <rPh sb="1" eb="4">
      <t>ショウヒゼイ</t>
    </rPh>
    <rPh sb="4" eb="5">
      <t>オヨ</t>
    </rPh>
    <rPh sb="6" eb="8">
      <t>チホウ</t>
    </rPh>
    <rPh sb="8" eb="11">
      <t>ショウヒゼイ</t>
    </rPh>
    <rPh sb="12" eb="13">
      <t>フク</t>
    </rPh>
    <rPh sb="15" eb="17">
      <t>キサイ</t>
    </rPh>
    <rPh sb="25" eb="27">
      <t>ブッカ</t>
    </rPh>
    <rPh sb="27" eb="29">
      <t>ジョウショウ</t>
    </rPh>
    <rPh sb="30" eb="32">
      <t>コウリョ</t>
    </rPh>
    <phoneticPr fontId="26"/>
  </si>
  <si>
    <t>　内容・算定根拠は可能な範囲で具体的に記載すること。なお、別紙を用いて説明する場合、様式は任意とする。</t>
    <rPh sb="1" eb="3">
      <t>ナイヨウ</t>
    </rPh>
    <rPh sb="4" eb="6">
      <t>サンテイ</t>
    </rPh>
    <rPh sb="6" eb="8">
      <t>コンキョ</t>
    </rPh>
    <rPh sb="9" eb="11">
      <t>カノウ</t>
    </rPh>
    <rPh sb="12" eb="14">
      <t>ハンイ</t>
    </rPh>
    <rPh sb="15" eb="18">
      <t>グタイテキ</t>
    </rPh>
    <rPh sb="19" eb="21">
      <t>キサイ</t>
    </rPh>
    <rPh sb="29" eb="31">
      <t>ベッシ</t>
    </rPh>
    <rPh sb="32" eb="33">
      <t>モチ</t>
    </rPh>
    <rPh sb="35" eb="37">
      <t>セツメイ</t>
    </rPh>
    <rPh sb="39" eb="41">
      <t>バアイ</t>
    </rPh>
    <rPh sb="42" eb="44">
      <t>ヨウシキ</t>
    </rPh>
    <rPh sb="45" eb="47">
      <t>ニンイ</t>
    </rPh>
    <phoneticPr fontId="26"/>
  </si>
  <si>
    <t>提案単価は円単位とし、その端数は切り捨てとする。</t>
  </si>
  <si>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26"/>
  </si>
  <si>
    <t>網掛け部（黄色）に、該当する金額を記入すること。</t>
    <rPh sb="0" eb="2">
      <t>アミカ</t>
    </rPh>
    <rPh sb="3" eb="4">
      <t>ブ</t>
    </rPh>
    <rPh sb="5" eb="7">
      <t>キイロ</t>
    </rPh>
    <rPh sb="10" eb="12">
      <t>ガイトウ</t>
    </rPh>
    <rPh sb="14" eb="16">
      <t>キンガク</t>
    </rPh>
    <rPh sb="17" eb="19">
      <t>キニュウ</t>
    </rPh>
    <phoneticPr fontId="26"/>
  </si>
  <si>
    <t>※その他については、合理的な説明を付すこと。</t>
  </si>
  <si>
    <t>記入欄が足りない場合は、適宜追加すること。</t>
  </si>
  <si>
    <t>記入欄が足りない場合は、適宜追加すること。</t>
    <rPh sb="0" eb="2">
      <t>キニュウ</t>
    </rPh>
    <rPh sb="2" eb="3">
      <t>ラン</t>
    </rPh>
    <rPh sb="4" eb="5">
      <t>タ</t>
    </rPh>
    <rPh sb="8" eb="10">
      <t>バアイ</t>
    </rPh>
    <rPh sb="12" eb="14">
      <t>テキギ</t>
    </rPh>
    <rPh sb="14" eb="16">
      <t>ツイカ</t>
    </rPh>
    <phoneticPr fontId="26"/>
  </si>
  <si>
    <t>代表企業の出資比率については、50%を超えるものとすること。</t>
    <rPh sb="0" eb="2">
      <t>ダイヒョウ</t>
    </rPh>
    <rPh sb="2" eb="4">
      <t>キギョウ</t>
    </rPh>
    <rPh sb="5" eb="7">
      <t>シュッシ</t>
    </rPh>
    <rPh sb="7" eb="9">
      <t>ヒリツ</t>
    </rPh>
    <rPh sb="19" eb="20">
      <t>コ</t>
    </rPh>
    <phoneticPr fontId="26"/>
  </si>
  <si>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26"/>
  </si>
  <si>
    <t>5年単位で当該事象が発生する（顕在化する）確率が80%以上の場合を「A」、60%以上80%未満の場合を「B」、40%以上60%未満の場合を「C」、20%以上40%未満の場合を「D」、20%未満の場合を「E」とする。</t>
  </si>
  <si>
    <t>当該事象が発生した場合の損害額が1億円以上の場合には「Ａ」、5、000万円以上1億円未満場合は「B」、1、000万円以上5、000万円未満場合は「C」、500万円以上1、000万円未満の場合は「D」、500万円未満の場合は「E」とする。</t>
  </si>
  <si>
    <t>「特約/有無」の欄には、「有」又は「無」を記載すること。</t>
    <rPh sb="1" eb="3">
      <t>トクヤク</t>
    </rPh>
    <rPh sb="4" eb="6">
      <t>ウム</t>
    </rPh>
    <rPh sb="8" eb="9">
      <t>ラン</t>
    </rPh>
    <rPh sb="13" eb="14">
      <t>ア</t>
    </rPh>
    <rPh sb="15" eb="16">
      <t>マタ</t>
    </rPh>
    <rPh sb="18" eb="19">
      <t>ナ</t>
    </rPh>
    <rPh sb="21" eb="23">
      <t>キサイ</t>
    </rPh>
    <phoneticPr fontId="26"/>
  </si>
  <si>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26"/>
  </si>
  <si>
    <t>人件費については、様式第16号-1-1（別紙1）との整合に留意すること。</t>
    <rPh sb="0" eb="3">
      <t>ジンケンヒ</t>
    </rPh>
    <rPh sb="20" eb="22">
      <t>ベッシ</t>
    </rPh>
    <rPh sb="26" eb="28">
      <t>セイゴウ</t>
    </rPh>
    <rPh sb="29" eb="31">
      <t>リュウイ</t>
    </rPh>
    <phoneticPr fontId="26"/>
  </si>
  <si>
    <t>■</t>
    <phoneticPr fontId="26"/>
  </si>
  <si>
    <t>設計・建設業務</t>
    <rPh sb="0" eb="2">
      <t>セッケイ</t>
    </rPh>
    <rPh sb="3" eb="5">
      <t>ケンセツ</t>
    </rPh>
    <rPh sb="5" eb="7">
      <t>ギョウム</t>
    </rPh>
    <phoneticPr fontId="26"/>
  </si>
  <si>
    <t>様式第15号-1-3</t>
  </si>
  <si>
    <t>A4版・縦　2ページ</t>
    <rPh sb="2" eb="3">
      <t>バン</t>
    </rPh>
    <rPh sb="4" eb="5">
      <t>タテ</t>
    </rPh>
    <phoneticPr fontId="26"/>
  </si>
  <si>
    <t>様式第15号-4-1</t>
    <phoneticPr fontId="26"/>
  </si>
  <si>
    <t>様式第16号-1</t>
    <phoneticPr fontId="26"/>
  </si>
  <si>
    <t>様式第16号-1-1</t>
    <phoneticPr fontId="26"/>
  </si>
  <si>
    <t>様式第16号-2</t>
    <phoneticPr fontId="26"/>
  </si>
  <si>
    <t>様式第16号-2-1</t>
    <phoneticPr fontId="26"/>
  </si>
  <si>
    <t>様式第17号</t>
    <phoneticPr fontId="26"/>
  </si>
  <si>
    <t>事業計画に関する提案書　※表紙</t>
    <rPh sb="13" eb="15">
      <t>ヒョウシ</t>
    </rPh>
    <phoneticPr fontId="26"/>
  </si>
  <si>
    <t>令和6年度</t>
    <rPh sb="3" eb="4">
      <t>ネン</t>
    </rPh>
    <rPh sb="4" eb="5">
      <t>ド</t>
    </rPh>
    <phoneticPr fontId="26"/>
  </si>
  <si>
    <t>令和7年度</t>
    <rPh sb="3" eb="4">
      <t>ネン</t>
    </rPh>
    <rPh sb="4" eb="5">
      <t>ド</t>
    </rPh>
    <phoneticPr fontId="26"/>
  </si>
  <si>
    <t>令和8年度</t>
    <rPh sb="3" eb="4">
      <t>ネン</t>
    </rPh>
    <rPh sb="4" eb="5">
      <t>ド</t>
    </rPh>
    <phoneticPr fontId="26"/>
  </si>
  <si>
    <t>令和9年度</t>
    <rPh sb="3" eb="4">
      <t>ネン</t>
    </rPh>
    <rPh sb="4" eb="5">
      <t>ド</t>
    </rPh>
    <phoneticPr fontId="26"/>
  </si>
  <si>
    <t>令和10年度</t>
    <rPh sb="4" eb="5">
      <t>ネン</t>
    </rPh>
    <rPh sb="5" eb="6">
      <t>ド</t>
    </rPh>
    <phoneticPr fontId="26"/>
  </si>
  <si>
    <t>令和11年度</t>
    <rPh sb="4" eb="5">
      <t>ネン</t>
    </rPh>
    <rPh sb="5" eb="6">
      <t>ド</t>
    </rPh>
    <phoneticPr fontId="26"/>
  </si>
  <si>
    <t>令和12年度</t>
    <rPh sb="4" eb="5">
      <t>ネン</t>
    </rPh>
    <rPh sb="5" eb="6">
      <t>ド</t>
    </rPh>
    <phoneticPr fontId="26"/>
  </si>
  <si>
    <t>令和13年度</t>
    <rPh sb="4" eb="5">
      <t>ネン</t>
    </rPh>
    <rPh sb="5" eb="6">
      <t>ド</t>
    </rPh>
    <phoneticPr fontId="26"/>
  </si>
  <si>
    <t>令和14年度</t>
    <rPh sb="4" eb="5">
      <t>ネン</t>
    </rPh>
    <rPh sb="5" eb="6">
      <t>ド</t>
    </rPh>
    <phoneticPr fontId="26"/>
  </si>
  <si>
    <t>令和15年度</t>
    <rPh sb="4" eb="5">
      <t>ネン</t>
    </rPh>
    <rPh sb="5" eb="6">
      <t>ド</t>
    </rPh>
    <phoneticPr fontId="26"/>
  </si>
  <si>
    <t>令和16年度</t>
    <rPh sb="4" eb="5">
      <t>ネン</t>
    </rPh>
    <rPh sb="5" eb="6">
      <t>ド</t>
    </rPh>
    <phoneticPr fontId="26"/>
  </si>
  <si>
    <t>令和17年度</t>
    <rPh sb="4" eb="5">
      <t>ネン</t>
    </rPh>
    <rPh sb="5" eb="6">
      <t>ド</t>
    </rPh>
    <phoneticPr fontId="26"/>
  </si>
  <si>
    <t>令和18年度</t>
    <rPh sb="4" eb="5">
      <t>ネン</t>
    </rPh>
    <rPh sb="5" eb="6">
      <t>ド</t>
    </rPh>
    <phoneticPr fontId="26"/>
  </si>
  <si>
    <t>令和19年度</t>
    <rPh sb="4" eb="5">
      <t>ネン</t>
    </rPh>
    <rPh sb="5" eb="6">
      <t>ド</t>
    </rPh>
    <phoneticPr fontId="26"/>
  </si>
  <si>
    <t>令和20年度</t>
    <rPh sb="4" eb="5">
      <t>ネン</t>
    </rPh>
    <rPh sb="5" eb="6">
      <t>ド</t>
    </rPh>
    <phoneticPr fontId="26"/>
  </si>
  <si>
    <t>令和21年度</t>
    <rPh sb="4" eb="5">
      <t>ネン</t>
    </rPh>
    <rPh sb="5" eb="6">
      <t>ド</t>
    </rPh>
    <phoneticPr fontId="26"/>
  </si>
  <si>
    <t>令和22年度</t>
    <rPh sb="4" eb="5">
      <t>ネン</t>
    </rPh>
    <rPh sb="5" eb="6">
      <t>ド</t>
    </rPh>
    <phoneticPr fontId="26"/>
  </si>
  <si>
    <t>令和23年度</t>
    <rPh sb="4" eb="5">
      <t>ネン</t>
    </rPh>
    <rPh sb="5" eb="6">
      <t>ド</t>
    </rPh>
    <phoneticPr fontId="26"/>
  </si>
  <si>
    <t>令和24年度</t>
    <rPh sb="4" eb="5">
      <t>ネン</t>
    </rPh>
    <rPh sb="5" eb="6">
      <t>ド</t>
    </rPh>
    <phoneticPr fontId="26"/>
  </si>
  <si>
    <t>令和25年度</t>
    <rPh sb="4" eb="5">
      <t>ネン</t>
    </rPh>
    <rPh sb="5" eb="6">
      <t>ド</t>
    </rPh>
    <phoneticPr fontId="26"/>
  </si>
  <si>
    <t>令和26年度</t>
    <rPh sb="4" eb="5">
      <t>ネン</t>
    </rPh>
    <rPh sb="5" eb="6">
      <t>ド</t>
    </rPh>
    <phoneticPr fontId="26"/>
  </si>
  <si>
    <t>令和2年度</t>
    <rPh sb="3" eb="5">
      <t>ネンド</t>
    </rPh>
    <phoneticPr fontId="26"/>
  </si>
  <si>
    <t>令和3年度</t>
    <rPh sb="3" eb="5">
      <t>ネンド</t>
    </rPh>
    <phoneticPr fontId="26"/>
  </si>
  <si>
    <t>令和4年度</t>
    <rPh sb="3" eb="5">
      <t>ネンド</t>
    </rPh>
    <phoneticPr fontId="26"/>
  </si>
  <si>
    <t>令和5年度</t>
    <rPh sb="3" eb="5">
      <t>ネンド</t>
    </rPh>
    <phoneticPr fontId="26"/>
  </si>
  <si>
    <t>令和6年度</t>
    <rPh sb="3" eb="5">
      <t>ネンド</t>
    </rPh>
    <phoneticPr fontId="26"/>
  </si>
  <si>
    <t>令和　　年　　月　　日</t>
    <rPh sb="4" eb="5">
      <t>ネン</t>
    </rPh>
    <rPh sb="7" eb="8">
      <t>ガツ</t>
    </rPh>
    <rPh sb="10" eb="11">
      <t>ニチ</t>
    </rPh>
    <phoneticPr fontId="26"/>
  </si>
  <si>
    <t>運営維持管理業務委託契約書(案）に対する質問</t>
    <rPh sb="8" eb="10">
      <t>イタク</t>
    </rPh>
    <rPh sb="10" eb="13">
      <t>ケイヤクショ</t>
    </rPh>
    <phoneticPr fontId="26"/>
  </si>
  <si>
    <t>費用明細書（運営維持管理業務委託料Cに関する提案単価）</t>
    <rPh sb="0" eb="2">
      <t>ヒヨウ</t>
    </rPh>
    <rPh sb="2" eb="5">
      <t>メイサイショ</t>
    </rPh>
    <rPh sb="10" eb="12">
      <t>カンリ</t>
    </rPh>
    <rPh sb="12" eb="14">
      <t>ギョウム</t>
    </rPh>
    <rPh sb="14" eb="16">
      <t>イタク</t>
    </rPh>
    <rPh sb="16" eb="17">
      <t>リョウ</t>
    </rPh>
    <rPh sb="19" eb="20">
      <t>カン</t>
    </rPh>
    <rPh sb="22" eb="26">
      <t>テイアンタンカ</t>
    </rPh>
    <phoneticPr fontId="26"/>
  </si>
  <si>
    <t>令和8年度</t>
    <rPh sb="0" eb="2">
      <t>レイワ</t>
    </rPh>
    <rPh sb="3" eb="4">
      <t>ネン</t>
    </rPh>
    <rPh sb="4" eb="5">
      <t>ド</t>
    </rPh>
    <phoneticPr fontId="26"/>
  </si>
  <si>
    <t>運営維持管理期間の総額</t>
    <rPh sb="0" eb="2">
      <t>ウンエイ</t>
    </rPh>
    <rPh sb="2" eb="4">
      <t>イジ</t>
    </rPh>
    <rPh sb="4" eb="6">
      <t>カンリ</t>
    </rPh>
    <rPh sb="6" eb="8">
      <t>キカン</t>
    </rPh>
    <rPh sb="9" eb="11">
      <t>ソウガク</t>
    </rPh>
    <phoneticPr fontId="26"/>
  </si>
  <si>
    <t>西いぶり広域連合</t>
    <rPh sb="0" eb="1">
      <t>ニシ</t>
    </rPh>
    <rPh sb="4" eb="6">
      <t>コウイキ</t>
    </rPh>
    <rPh sb="6" eb="8">
      <t>レンゴウ</t>
    </rPh>
    <phoneticPr fontId="62"/>
  </si>
  <si>
    <t>新中間処理施設整備・運営事業</t>
    <rPh sb="0" eb="3">
      <t>シンチュウカン</t>
    </rPh>
    <rPh sb="3" eb="5">
      <t>ショリ</t>
    </rPh>
    <rPh sb="5" eb="7">
      <t>シセツ</t>
    </rPh>
    <rPh sb="7" eb="9">
      <t>セイビ</t>
    </rPh>
    <rPh sb="10" eb="12">
      <t>ウンエイ</t>
    </rPh>
    <rPh sb="12" eb="14">
      <t>ジギョウ</t>
    </rPh>
    <phoneticPr fontId="62"/>
  </si>
  <si>
    <t>「西いぶり広域連合新中間処理施設整備・運営事業」の入札説明書等に関して、以下の質問がありますので提出します。</t>
    <rPh sb="25" eb="31">
      <t>ニュウサツセツメイショナド</t>
    </rPh>
    <rPh sb="32" eb="33">
      <t>カン</t>
    </rPh>
    <rPh sb="36" eb="38">
      <t>イカ</t>
    </rPh>
    <rPh sb="39" eb="41">
      <t>シツモン</t>
    </rPh>
    <rPh sb="48" eb="50">
      <t>テイシュツ</t>
    </rPh>
    <phoneticPr fontId="26"/>
  </si>
  <si>
    <t>「西いぶり広域連合新中間処理施設整備・運営事業」の入札説明書等に関して、対話での確認を希望する事項について、下記のとおり提出します。</t>
    <rPh sb="25" eb="31">
      <t>ニュウサツセツメイショナド</t>
    </rPh>
    <rPh sb="32" eb="33">
      <t>カン</t>
    </rPh>
    <rPh sb="36" eb="38">
      <t>タイワ</t>
    </rPh>
    <rPh sb="40" eb="42">
      <t>カクニン</t>
    </rPh>
    <rPh sb="43" eb="45">
      <t>キボウ</t>
    </rPh>
    <rPh sb="47" eb="49">
      <t>ジコウ</t>
    </rPh>
    <rPh sb="54" eb="56">
      <t>カキ</t>
    </rPh>
    <rPh sb="60" eb="62">
      <t>テイシュツ</t>
    </rPh>
    <phoneticPr fontId="26"/>
  </si>
  <si>
    <t>入札価格参考資料（設計・建設業務に係る対価）</t>
    <rPh sb="0" eb="2">
      <t>ニュウサツ</t>
    </rPh>
    <rPh sb="2" eb="4">
      <t>カカク</t>
    </rPh>
    <rPh sb="4" eb="6">
      <t>サンコウ</t>
    </rPh>
    <rPh sb="6" eb="8">
      <t>シリョウ</t>
    </rPh>
    <rPh sb="9" eb="11">
      <t>セッケイ</t>
    </rPh>
    <rPh sb="12" eb="14">
      <t>ケンセツ</t>
    </rPh>
    <rPh sb="14" eb="16">
      <t>ギョウム</t>
    </rPh>
    <rPh sb="17" eb="18">
      <t>カカ</t>
    </rPh>
    <rPh sb="19" eb="21">
      <t>タイカ</t>
    </rPh>
    <phoneticPr fontId="26"/>
  </si>
  <si>
    <t>設計・建設業務に係る対価</t>
    <rPh sb="0" eb="2">
      <t>セッケイ</t>
    </rPh>
    <rPh sb="3" eb="5">
      <t>ケンセツ</t>
    </rPh>
    <rPh sb="5" eb="7">
      <t>ギョウム</t>
    </rPh>
    <rPh sb="8" eb="9">
      <t>カカ</t>
    </rPh>
    <rPh sb="10" eb="12">
      <t>タイカ</t>
    </rPh>
    <phoneticPr fontId="26"/>
  </si>
  <si>
    <t>a欄</t>
    <phoneticPr fontId="26"/>
  </si>
  <si>
    <t>設計・建設業務に係る対価</t>
    <phoneticPr fontId="26"/>
  </si>
  <si>
    <t>消費税及び地方消費税は含めず記載すること。また、物価上昇は考慮しなこと。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6"/>
  </si>
  <si>
    <t>様式第14号、様式第14号（別紙3）との整合に留意すること。</t>
    <rPh sb="5" eb="6">
      <t>ゴウ</t>
    </rPh>
    <rPh sb="7" eb="9">
      <t>ヨウシキ</t>
    </rPh>
    <rPh sb="9" eb="10">
      <t>ダイ</t>
    </rPh>
    <rPh sb="12" eb="13">
      <t>ゴウ</t>
    </rPh>
    <rPh sb="14" eb="16">
      <t>ベッシ</t>
    </rPh>
    <rPh sb="20" eb="22">
      <t>セイゴウ</t>
    </rPh>
    <rPh sb="23" eb="25">
      <t>リュウイ</t>
    </rPh>
    <phoneticPr fontId="26"/>
  </si>
  <si>
    <t>入札説明書に記載の方法により封入して、入札書の提出と同時に提出すること。</t>
    <rPh sb="0" eb="2">
      <t>ニュウサツ</t>
    </rPh>
    <rPh sb="2" eb="5">
      <t>セツメイショ</t>
    </rPh>
    <rPh sb="6" eb="8">
      <t>キサイ</t>
    </rPh>
    <rPh sb="9" eb="11">
      <t>ホウホウ</t>
    </rPh>
    <rPh sb="14" eb="16">
      <t>フウニュウ</t>
    </rPh>
    <rPh sb="19" eb="21">
      <t>ニュウサツ</t>
    </rPh>
    <rPh sb="21" eb="22">
      <t>ショ</t>
    </rPh>
    <rPh sb="23" eb="25">
      <t>テイシュツ</t>
    </rPh>
    <rPh sb="26" eb="28">
      <t>ドウジ</t>
    </rPh>
    <rPh sb="29" eb="31">
      <t>テイシュツ</t>
    </rPh>
    <phoneticPr fontId="26"/>
  </si>
  <si>
    <t>建築工事には建築設備工事、建築電気工事を含むこと。配管工事及び電気・計装工事は、プラント関係とすること。</t>
    <rPh sb="0" eb="2">
      <t>ケンチク</t>
    </rPh>
    <rPh sb="2" eb="4">
      <t>コウジ</t>
    </rPh>
    <rPh sb="6" eb="8">
      <t>ケンチク</t>
    </rPh>
    <rPh sb="8" eb="10">
      <t>セツビ</t>
    </rPh>
    <rPh sb="10" eb="12">
      <t>コウジ</t>
    </rPh>
    <rPh sb="13" eb="15">
      <t>ケンチク</t>
    </rPh>
    <rPh sb="15" eb="17">
      <t>デンキ</t>
    </rPh>
    <rPh sb="17" eb="19">
      <t>コウジ</t>
    </rPh>
    <rPh sb="20" eb="21">
      <t>フク</t>
    </rPh>
    <rPh sb="25" eb="27">
      <t>ハイカン</t>
    </rPh>
    <rPh sb="27" eb="29">
      <t>コウジ</t>
    </rPh>
    <rPh sb="29" eb="30">
      <t>オヨ</t>
    </rPh>
    <rPh sb="31" eb="33">
      <t>デンキ</t>
    </rPh>
    <rPh sb="34" eb="36">
      <t>ケイソウ</t>
    </rPh>
    <rPh sb="36" eb="38">
      <t>コウジ</t>
    </rPh>
    <rPh sb="44" eb="46">
      <t>カンケイ</t>
    </rPh>
    <phoneticPr fontId="26"/>
  </si>
  <si>
    <t>グループ名：</t>
    <rPh sb="4" eb="5">
      <t>メイ</t>
    </rPh>
    <phoneticPr fontId="26"/>
  </si>
  <si>
    <t>受付グループ名：</t>
    <phoneticPr fontId="26"/>
  </si>
  <si>
    <t>入札価格参考資料
（運営・維持管理業務に係る対価）</t>
    <rPh sb="0" eb="2">
      <t>ニュウサツ</t>
    </rPh>
    <rPh sb="2" eb="4">
      <t>カカク</t>
    </rPh>
    <rPh sb="4" eb="6">
      <t>サンコウ</t>
    </rPh>
    <rPh sb="6" eb="8">
      <t>シリョウ</t>
    </rPh>
    <rPh sb="20" eb="21">
      <t>カカワ</t>
    </rPh>
    <rPh sb="22" eb="24">
      <t>タイカ</t>
    </rPh>
    <phoneticPr fontId="26"/>
  </si>
  <si>
    <t>運営・維持管理業務委託料Ａ</t>
    <rPh sb="9" eb="11">
      <t>イタク</t>
    </rPh>
    <rPh sb="11" eb="12">
      <t>リョウ</t>
    </rPh>
    <phoneticPr fontId="26"/>
  </si>
  <si>
    <t>運営・維持管理業務委託料Ｂ（①固定費用）</t>
    <rPh sb="9" eb="11">
      <t>イタク</t>
    </rPh>
    <rPh sb="11" eb="12">
      <t>リョウ</t>
    </rPh>
    <rPh sb="15" eb="18">
      <t>コテイヒ</t>
    </rPh>
    <rPh sb="18" eb="19">
      <t>ヨウ</t>
    </rPh>
    <phoneticPr fontId="26"/>
  </si>
  <si>
    <t>運営・維持管理業務委託料Ｂ（②補修費用）</t>
    <rPh sb="9" eb="12">
      <t>イタクリョウ</t>
    </rPh>
    <rPh sb="15" eb="17">
      <t>ホシュウ</t>
    </rPh>
    <rPh sb="17" eb="19">
      <t>ヒヨウ</t>
    </rPh>
    <phoneticPr fontId="26"/>
  </si>
  <si>
    <t>運営・維持管理業務委託料Ｂ</t>
    <rPh sb="9" eb="12">
      <t>イタクリョウ</t>
    </rPh>
    <phoneticPr fontId="26"/>
  </si>
  <si>
    <t>①エネルギー回収型廃棄物処理施設運営・維持管理業務委託料</t>
    <rPh sb="6" eb="8">
      <t>カイシュウ</t>
    </rPh>
    <rPh sb="8" eb="9">
      <t>ガタ</t>
    </rPh>
    <rPh sb="9" eb="12">
      <t>ハイキブツ</t>
    </rPh>
    <rPh sb="12" eb="14">
      <t>ショリ</t>
    </rPh>
    <rPh sb="14" eb="16">
      <t>シセツ</t>
    </rPh>
    <rPh sb="25" eb="28">
      <t>イタクリョウ</t>
    </rPh>
    <phoneticPr fontId="26"/>
  </si>
  <si>
    <t>②マテリアルリサイクル推進施設運営維持管理業務委託料</t>
    <rPh sb="11" eb="13">
      <t>スイシン</t>
    </rPh>
    <rPh sb="23" eb="26">
      <t>イタクリョウ</t>
    </rPh>
    <phoneticPr fontId="26"/>
  </si>
  <si>
    <t>令和2年度</t>
    <rPh sb="0" eb="2">
      <t>レイワ</t>
    </rPh>
    <rPh sb="3" eb="5">
      <t>ネンド</t>
    </rPh>
    <phoneticPr fontId="26"/>
  </si>
  <si>
    <t>令和3年度</t>
    <rPh sb="0" eb="2">
      <t>レイワ</t>
    </rPh>
    <rPh sb="3" eb="5">
      <t>ネンド</t>
    </rPh>
    <phoneticPr fontId="26"/>
  </si>
  <si>
    <t>令和4年度</t>
    <rPh sb="0" eb="2">
      <t>レイワ</t>
    </rPh>
    <rPh sb="3" eb="5">
      <t>ネンド</t>
    </rPh>
    <phoneticPr fontId="26"/>
  </si>
  <si>
    <t>令和5年度</t>
    <rPh sb="0" eb="2">
      <t>レイワ</t>
    </rPh>
    <rPh sb="3" eb="5">
      <t>ネンド</t>
    </rPh>
    <phoneticPr fontId="26"/>
  </si>
  <si>
    <t>令和6年度</t>
    <rPh sb="0" eb="2">
      <t>レイワ</t>
    </rPh>
    <rPh sb="3" eb="5">
      <t>ネンド</t>
    </rPh>
    <phoneticPr fontId="26"/>
  </si>
  <si>
    <t>令和7年度</t>
    <rPh sb="0" eb="2">
      <t>レイワ</t>
    </rPh>
    <rPh sb="3" eb="5">
      <t>ネンド</t>
    </rPh>
    <phoneticPr fontId="26"/>
  </si>
  <si>
    <t>令和8年度</t>
    <rPh sb="0" eb="2">
      <t>レイワ</t>
    </rPh>
    <rPh sb="3" eb="5">
      <t>ネンド</t>
    </rPh>
    <phoneticPr fontId="26"/>
  </si>
  <si>
    <t>令和9年度</t>
    <rPh sb="0" eb="2">
      <t>レイワ</t>
    </rPh>
    <rPh sb="3" eb="5">
      <t>ネンド</t>
    </rPh>
    <phoneticPr fontId="26"/>
  </si>
  <si>
    <t>令和10年度</t>
    <rPh sb="0" eb="2">
      <t>レイワ</t>
    </rPh>
    <rPh sb="4" eb="6">
      <t>ネンド</t>
    </rPh>
    <phoneticPr fontId="26"/>
  </si>
  <si>
    <t>令和11年度</t>
    <rPh sb="0" eb="2">
      <t>レイワ</t>
    </rPh>
    <rPh sb="4" eb="6">
      <t>ネンド</t>
    </rPh>
    <phoneticPr fontId="26"/>
  </si>
  <si>
    <t>令和12年度</t>
    <rPh sb="0" eb="2">
      <t>レイワ</t>
    </rPh>
    <rPh sb="4" eb="6">
      <t>ネンド</t>
    </rPh>
    <phoneticPr fontId="26"/>
  </si>
  <si>
    <t>令和13年度</t>
    <rPh sb="0" eb="2">
      <t>レイワ</t>
    </rPh>
    <rPh sb="4" eb="6">
      <t>ネンド</t>
    </rPh>
    <phoneticPr fontId="26"/>
  </si>
  <si>
    <t>令和14年度</t>
    <rPh sb="0" eb="2">
      <t>レイワ</t>
    </rPh>
    <rPh sb="4" eb="6">
      <t>ネンド</t>
    </rPh>
    <phoneticPr fontId="26"/>
  </si>
  <si>
    <t>令和15年度</t>
    <rPh sb="0" eb="2">
      <t>レイワ</t>
    </rPh>
    <rPh sb="4" eb="6">
      <t>ネンド</t>
    </rPh>
    <phoneticPr fontId="26"/>
  </si>
  <si>
    <t>令和16年度</t>
    <rPh sb="0" eb="2">
      <t>レイワ</t>
    </rPh>
    <rPh sb="4" eb="6">
      <t>ネンド</t>
    </rPh>
    <phoneticPr fontId="26"/>
  </si>
  <si>
    <t>令和17年度</t>
    <rPh sb="0" eb="2">
      <t>レイワ</t>
    </rPh>
    <rPh sb="4" eb="6">
      <t>ネンド</t>
    </rPh>
    <phoneticPr fontId="26"/>
  </si>
  <si>
    <t>令和18年度</t>
    <rPh sb="0" eb="2">
      <t>レイワ</t>
    </rPh>
    <rPh sb="4" eb="6">
      <t>ネンド</t>
    </rPh>
    <phoneticPr fontId="26"/>
  </si>
  <si>
    <t>令和19年度</t>
    <rPh sb="0" eb="2">
      <t>レイワ</t>
    </rPh>
    <rPh sb="4" eb="6">
      <t>ネンド</t>
    </rPh>
    <phoneticPr fontId="26"/>
  </si>
  <si>
    <t>令和20年度</t>
    <rPh sb="0" eb="2">
      <t>レイワ</t>
    </rPh>
    <rPh sb="4" eb="6">
      <t>ネンド</t>
    </rPh>
    <phoneticPr fontId="26"/>
  </si>
  <si>
    <t>令和21年度</t>
    <rPh sb="0" eb="2">
      <t>レイワ</t>
    </rPh>
    <rPh sb="4" eb="6">
      <t>ネンド</t>
    </rPh>
    <phoneticPr fontId="26"/>
  </si>
  <si>
    <t>令和22年度</t>
    <rPh sb="0" eb="2">
      <t>レイワ</t>
    </rPh>
    <rPh sb="4" eb="6">
      <t>ネンド</t>
    </rPh>
    <phoneticPr fontId="26"/>
  </si>
  <si>
    <t>令和23年度</t>
    <rPh sb="0" eb="2">
      <t>レイワ</t>
    </rPh>
    <rPh sb="4" eb="6">
      <t>ネンド</t>
    </rPh>
    <phoneticPr fontId="26"/>
  </si>
  <si>
    <t>令和24年度</t>
    <rPh sb="0" eb="2">
      <t>レイワ</t>
    </rPh>
    <rPh sb="4" eb="6">
      <t>ネンド</t>
    </rPh>
    <phoneticPr fontId="26"/>
  </si>
  <si>
    <t>令和25年度</t>
    <rPh sb="0" eb="2">
      <t>レイワ</t>
    </rPh>
    <rPh sb="4" eb="6">
      <t>ネンド</t>
    </rPh>
    <phoneticPr fontId="26"/>
  </si>
  <si>
    <t>令和26年度</t>
    <rPh sb="0" eb="2">
      <t>レイワ</t>
    </rPh>
    <rPh sb="4" eb="6">
      <t>ネンド</t>
    </rPh>
    <phoneticPr fontId="26"/>
  </si>
  <si>
    <t>運営・維持管理業務委託料Ａ</t>
    <rPh sb="0" eb="2">
      <t>ウンエイ</t>
    </rPh>
    <rPh sb="3" eb="5">
      <t>イジ</t>
    </rPh>
    <rPh sb="5" eb="7">
      <t>カンリ</t>
    </rPh>
    <rPh sb="7" eb="9">
      <t>ギョウム</t>
    </rPh>
    <rPh sb="9" eb="11">
      <t>イタク</t>
    </rPh>
    <rPh sb="11" eb="12">
      <t>リョウ</t>
    </rPh>
    <phoneticPr fontId="26"/>
  </si>
  <si>
    <t>運営・維持管理業務委託料Ｂ</t>
    <rPh sb="0" eb="2">
      <t>ウンエイ</t>
    </rPh>
    <rPh sb="3" eb="5">
      <t>イジ</t>
    </rPh>
    <rPh sb="5" eb="7">
      <t>カンリ</t>
    </rPh>
    <rPh sb="7" eb="9">
      <t>ギョウム</t>
    </rPh>
    <rPh sb="9" eb="11">
      <t>イタク</t>
    </rPh>
    <rPh sb="11" eb="12">
      <t>リョウ</t>
    </rPh>
    <phoneticPr fontId="26"/>
  </si>
  <si>
    <t>Ⅰ</t>
    <phoneticPr fontId="26"/>
  </si>
  <si>
    <t>運営・維持管理業務委託料C</t>
    <rPh sb="0" eb="2">
      <t>ウンエイ</t>
    </rPh>
    <rPh sb="3" eb="5">
      <t>イジ</t>
    </rPh>
    <rPh sb="5" eb="7">
      <t>カンリ</t>
    </rPh>
    <rPh sb="7" eb="9">
      <t>ギョウム</t>
    </rPh>
    <rPh sb="9" eb="11">
      <t>イタク</t>
    </rPh>
    <rPh sb="11" eb="12">
      <t>リョウ</t>
    </rPh>
    <phoneticPr fontId="26"/>
  </si>
  <si>
    <t>運営・維持管理業務委託料D</t>
    <rPh sb="0" eb="2">
      <t>ウンエイ</t>
    </rPh>
    <rPh sb="3" eb="5">
      <t>イジ</t>
    </rPh>
    <rPh sb="5" eb="7">
      <t>カンリ</t>
    </rPh>
    <rPh sb="7" eb="9">
      <t>ギョウム</t>
    </rPh>
    <rPh sb="9" eb="11">
      <t>イタク</t>
    </rPh>
    <rPh sb="11" eb="12">
      <t>リョウ</t>
    </rPh>
    <phoneticPr fontId="26"/>
  </si>
  <si>
    <t>Ⅱ</t>
    <phoneticPr fontId="26"/>
  </si>
  <si>
    <t>消費税及び地方消費税は含めず記載すること。なお、物価上昇も考慮しないこと。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6"/>
  </si>
  <si>
    <t>運営・維持管理期間</t>
    <phoneticPr fontId="26"/>
  </si>
  <si>
    <t>令和6年度</t>
    <phoneticPr fontId="26"/>
  </si>
  <si>
    <t>エネルギー回収型廃棄物処理施設</t>
    <rPh sb="5" eb="8">
      <t>カイシュウガタ</t>
    </rPh>
    <rPh sb="8" eb="11">
      <t>ハイキブツ</t>
    </rPh>
    <rPh sb="11" eb="13">
      <t>ショリ</t>
    </rPh>
    <rPh sb="13" eb="15">
      <t>シセツ</t>
    </rPh>
    <phoneticPr fontId="26"/>
  </si>
  <si>
    <t>マテリアルリサイクル推進施設</t>
    <rPh sb="10" eb="12">
      <t>スイシン</t>
    </rPh>
    <rPh sb="12" eb="14">
      <t>シセツ</t>
    </rPh>
    <phoneticPr fontId="26"/>
  </si>
  <si>
    <t>マテリアルリサイクル推進施設運営・維持管理業務委託料</t>
    <rPh sb="10" eb="12">
      <t>スイシン</t>
    </rPh>
    <rPh sb="12" eb="14">
      <t>シセツ</t>
    </rPh>
    <rPh sb="14" eb="16">
      <t>ウンエイ</t>
    </rPh>
    <rPh sb="17" eb="19">
      <t>イジ</t>
    </rPh>
    <rPh sb="19" eb="21">
      <t>カンリ</t>
    </rPh>
    <rPh sb="21" eb="23">
      <t>ギョウム</t>
    </rPh>
    <rPh sb="23" eb="26">
      <t>イタクリョウ</t>
    </rPh>
    <phoneticPr fontId="26"/>
  </si>
  <si>
    <t>連合の民間事業者への支払額( = ① + ② )</t>
    <rPh sb="0" eb="2">
      <t>レンゴウ</t>
    </rPh>
    <rPh sb="3" eb="5">
      <t>ミンカン</t>
    </rPh>
    <phoneticPr fontId="26"/>
  </si>
  <si>
    <t>エネルギー回収型廃棄物処理施設運営・維持管理業務委託料</t>
    <rPh sb="5" eb="8">
      <t>カイシュウガタ</t>
    </rPh>
    <rPh sb="8" eb="11">
      <t>ハイキブツ</t>
    </rPh>
    <rPh sb="11" eb="13">
      <t>ショリ</t>
    </rPh>
    <rPh sb="13" eb="15">
      <t>シセツ</t>
    </rPh>
    <rPh sb="15" eb="17">
      <t>ウンエイ</t>
    </rPh>
    <rPh sb="18" eb="20">
      <t>イジ</t>
    </rPh>
    <rPh sb="20" eb="22">
      <t>カンリ</t>
    </rPh>
    <rPh sb="22" eb="24">
      <t>ギョウム</t>
    </rPh>
    <rPh sb="24" eb="27">
      <t>イタクリョウイタクリョウ</t>
    </rPh>
    <phoneticPr fontId="26"/>
  </si>
  <si>
    <t>２．エネルギー回収型廃棄物処理施設</t>
    <phoneticPr fontId="26"/>
  </si>
  <si>
    <t>３．マテリアルリサイクル推進施設</t>
    <phoneticPr fontId="26"/>
  </si>
  <si>
    <t>①固定費（補修費用を除く）</t>
    <rPh sb="1" eb="3">
      <t>コテイ</t>
    </rPh>
    <rPh sb="3" eb="4">
      <t>ヒ</t>
    </rPh>
    <rPh sb="5" eb="7">
      <t>ホシュウ</t>
    </rPh>
    <rPh sb="7" eb="8">
      <t>ヒ</t>
    </rPh>
    <rPh sb="8" eb="9">
      <t>ヨウ</t>
    </rPh>
    <rPh sb="10" eb="11">
      <t>ノゾ</t>
    </rPh>
    <phoneticPr fontId="26"/>
  </si>
  <si>
    <t>②補修費用</t>
    <rPh sb="1" eb="4">
      <t>ホシュウヒ</t>
    </rPh>
    <rPh sb="4" eb="5">
      <t>ヨウ</t>
    </rPh>
    <phoneticPr fontId="26"/>
  </si>
  <si>
    <t>①固定費（補修費用を除く）</t>
    <rPh sb="1" eb="3">
      <t>コテイ</t>
    </rPh>
    <rPh sb="3" eb="4">
      <t>ヒ</t>
    </rPh>
    <phoneticPr fontId="26"/>
  </si>
  <si>
    <t>②補修費用</t>
    <phoneticPr fontId="26"/>
  </si>
  <si>
    <t>運営・維持管理費　　計</t>
    <rPh sb="0" eb="2">
      <t>ウンエイ</t>
    </rPh>
    <rPh sb="3" eb="5">
      <t>イジ</t>
    </rPh>
    <rPh sb="5" eb="7">
      <t>カンリ</t>
    </rPh>
    <rPh sb="7" eb="8">
      <t>ヒ</t>
    </rPh>
    <rPh sb="10" eb="11">
      <t>ケイ</t>
    </rPh>
    <phoneticPr fontId="26"/>
  </si>
  <si>
    <t>E-IRR</t>
    <phoneticPr fontId="26"/>
  </si>
  <si>
    <t>※６</t>
    <phoneticPr fontId="26"/>
  </si>
  <si>
    <t>E-IRR算定キャッシュフローの令和6年度には、SPCの最終的な資本金をマイナスで入力してください。</t>
    <rPh sb="5" eb="7">
      <t>サンテイ</t>
    </rPh>
    <rPh sb="16" eb="18">
      <t>レイワ</t>
    </rPh>
    <rPh sb="19" eb="21">
      <t>ネンド</t>
    </rPh>
    <rPh sb="28" eb="31">
      <t>サイシュウテキ</t>
    </rPh>
    <rPh sb="32" eb="35">
      <t>シホンキン</t>
    </rPh>
    <rPh sb="41" eb="43">
      <t>ニュウリョク</t>
    </rPh>
    <phoneticPr fontId="26"/>
  </si>
  <si>
    <t>エネルギー回収型廃棄物処理施設運営・維持管理業務委託料　計</t>
    <rPh sb="15" eb="17">
      <t>ウンエイ</t>
    </rPh>
    <rPh sb="18" eb="20">
      <t>イジ</t>
    </rPh>
    <rPh sb="20" eb="22">
      <t>カンリ</t>
    </rPh>
    <rPh sb="22" eb="24">
      <t>ギョウム</t>
    </rPh>
    <rPh sb="24" eb="26">
      <t>イタク</t>
    </rPh>
    <rPh sb="26" eb="27">
      <t>リョウ</t>
    </rPh>
    <rPh sb="28" eb="29">
      <t>ケイ</t>
    </rPh>
    <phoneticPr fontId="26"/>
  </si>
  <si>
    <t>マテリアルリサイクル推進施設運営・維持管理業務委託料　計</t>
    <rPh sb="14" eb="16">
      <t>ウンエイ</t>
    </rPh>
    <rPh sb="17" eb="19">
      <t>イジ</t>
    </rPh>
    <rPh sb="19" eb="21">
      <t>カンリ</t>
    </rPh>
    <rPh sb="21" eb="23">
      <t>ギョウム</t>
    </rPh>
    <rPh sb="23" eb="25">
      <t>イタク</t>
    </rPh>
    <rPh sb="25" eb="26">
      <t>リョウ</t>
    </rPh>
    <rPh sb="27" eb="28">
      <t>ケイ</t>
    </rPh>
    <phoneticPr fontId="26"/>
  </si>
  <si>
    <r>
      <t xml:space="preserve">職　種
</t>
    </r>
    <r>
      <rPr>
        <b/>
        <sz val="10"/>
        <color theme="1"/>
        <rFont val="ＭＳ 明朝"/>
        <family val="1"/>
        <charset val="128"/>
      </rPr>
      <t>（必要な法的資格）</t>
    </r>
    <phoneticPr fontId="26"/>
  </si>
  <si>
    <t>運営維持管理業務委託料Ａ（エネルギー回収型廃棄物処理施設）</t>
    <rPh sb="4" eb="6">
      <t>カンリ</t>
    </rPh>
    <phoneticPr fontId="26"/>
  </si>
  <si>
    <t>運営維持管理業務委託料C（マテリアルリサイクル推進施設）</t>
    <rPh sb="4" eb="6">
      <t>カンリ</t>
    </rPh>
    <phoneticPr fontId="26"/>
  </si>
  <si>
    <t>マテリアルリサイクル推進施設</t>
    <phoneticPr fontId="26"/>
  </si>
  <si>
    <t>マテリアルリサイクル推進施設運営維持管理業務委託料Ｃ　計</t>
    <rPh sb="10" eb="12">
      <t>スイシン</t>
    </rPh>
    <rPh sb="12" eb="14">
      <t>シセツ</t>
    </rPh>
    <rPh sb="14" eb="16">
      <t>ウンエイ</t>
    </rPh>
    <rPh sb="22" eb="24">
      <t>イタク</t>
    </rPh>
    <rPh sb="24" eb="25">
      <t>リョウ</t>
    </rPh>
    <rPh sb="27" eb="28">
      <t>ケイ</t>
    </rPh>
    <phoneticPr fontId="26"/>
  </si>
  <si>
    <t>エネルギー回収型廃棄物処理施設運営維持管理業務委託料Ａ　計</t>
    <rPh sb="23" eb="25">
      <t>イタク</t>
    </rPh>
    <rPh sb="25" eb="26">
      <t>リョウ</t>
    </rPh>
    <rPh sb="28" eb="29">
      <t>ケイ</t>
    </rPh>
    <phoneticPr fontId="26"/>
  </si>
  <si>
    <t>20.5年間の総額</t>
    <rPh sb="4" eb="5">
      <t>ネン</t>
    </rPh>
    <rPh sb="5" eb="6">
      <t>カン</t>
    </rPh>
    <rPh sb="7" eb="9">
      <t>ソウガク</t>
    </rPh>
    <phoneticPr fontId="26"/>
  </si>
  <si>
    <t>エネルギー回収型廃棄物処理施設</t>
    <rPh sb="13" eb="15">
      <t>シセツ</t>
    </rPh>
    <phoneticPr fontId="26"/>
  </si>
  <si>
    <t>エネルギー回収型廃棄物処理施設運営維持管理業務委託料Ｂ（固定費用）</t>
    <rPh sb="23" eb="25">
      <t>イタク</t>
    </rPh>
    <rPh sb="25" eb="26">
      <t>リョウ</t>
    </rPh>
    <rPh sb="28" eb="30">
      <t>コテイ</t>
    </rPh>
    <rPh sb="30" eb="32">
      <t>ヒヨウ</t>
    </rPh>
    <phoneticPr fontId="26"/>
  </si>
  <si>
    <t>マテリアルリサイクル推進施設運営維持管理業務委託料D（固定費用）</t>
    <rPh sb="22" eb="24">
      <t>イタク</t>
    </rPh>
    <rPh sb="24" eb="25">
      <t>リョウ</t>
    </rPh>
    <rPh sb="27" eb="29">
      <t>コテイ</t>
    </rPh>
    <rPh sb="29" eb="31">
      <t>ヒヨウ</t>
    </rPh>
    <phoneticPr fontId="26"/>
  </si>
  <si>
    <t>・</t>
  </si>
  <si>
    <t>合計（=　Ⅰ+ Ⅱ ）</t>
    <rPh sb="0" eb="2">
      <t>ゴウケイ</t>
    </rPh>
    <phoneticPr fontId="26"/>
  </si>
  <si>
    <t>費用明細書（②補修費用）</t>
    <rPh sb="0" eb="2">
      <t>ヒヨウ</t>
    </rPh>
    <rPh sb="2" eb="4">
      <t>メイサイ</t>
    </rPh>
    <rPh sb="4" eb="5">
      <t>ショ</t>
    </rPh>
    <rPh sb="7" eb="9">
      <t>ホシュウ</t>
    </rPh>
    <rPh sb="9" eb="11">
      <t>ヒヨウ</t>
    </rPh>
    <phoneticPr fontId="26"/>
  </si>
  <si>
    <t>①SPCの設立時</t>
    <rPh sb="5" eb="7">
      <t>セツリツ</t>
    </rPh>
    <rPh sb="7" eb="8">
      <t>ジ</t>
    </rPh>
    <phoneticPr fontId="26"/>
  </si>
  <si>
    <t>副本では、出資者名を記入しないこと。</t>
    <rPh sb="0" eb="2">
      <t>フクホン</t>
    </rPh>
    <rPh sb="5" eb="7">
      <t>シュッシ</t>
    </rPh>
    <rPh sb="7" eb="8">
      <t>シャ</t>
    </rPh>
    <rPh sb="8" eb="9">
      <t>メイ</t>
    </rPh>
    <rPh sb="10" eb="12">
      <t>キニュウ</t>
    </rPh>
    <phoneticPr fontId="26"/>
  </si>
  <si>
    <t>②運営・維持管理期間開始時</t>
    <rPh sb="1" eb="3">
      <t>ウンエイ</t>
    </rPh>
    <rPh sb="4" eb="6">
      <t>イジ</t>
    </rPh>
    <rPh sb="6" eb="8">
      <t>カンリ</t>
    </rPh>
    <rPh sb="8" eb="10">
      <t>キカン</t>
    </rPh>
    <rPh sb="10" eb="12">
      <t>カイシ</t>
    </rPh>
    <rPh sb="12" eb="13">
      <t>ジ</t>
    </rPh>
    <phoneticPr fontId="26"/>
  </si>
  <si>
    <t>運営・維持管理業務</t>
    <rPh sb="5" eb="7">
      <t>カンリ</t>
    </rPh>
    <rPh sb="7" eb="9">
      <t>ギョウム</t>
    </rPh>
    <phoneticPr fontId="26"/>
  </si>
  <si>
    <t>様式第9号-1</t>
    <phoneticPr fontId="26"/>
  </si>
  <si>
    <t>様式第9号-2</t>
    <phoneticPr fontId="26"/>
  </si>
  <si>
    <t>入札価格参考資料（設計・建設業務に係る対価）</t>
    <phoneticPr fontId="26"/>
  </si>
  <si>
    <t>入札価格参考資料（運営・維持管理業務に係る対価）</t>
    <phoneticPr fontId="26"/>
  </si>
  <si>
    <t>入札価格参考資料（連合のライフサイクルコスト）</t>
    <phoneticPr fontId="26"/>
  </si>
  <si>
    <t>設計・建設工事及び運営・維持管理に関する提案書　　※表紙</t>
    <phoneticPr fontId="26"/>
  </si>
  <si>
    <t>安全、安心を確保し、安定処理が継続できる施設　　※表紙</t>
    <rPh sb="0" eb="2">
      <t>アンゼン</t>
    </rPh>
    <rPh sb="3" eb="5">
      <t>アンシン</t>
    </rPh>
    <rPh sb="6" eb="8">
      <t>カクホ</t>
    </rPh>
    <rPh sb="10" eb="12">
      <t>アンテイ</t>
    </rPh>
    <rPh sb="12" eb="14">
      <t>ショリ</t>
    </rPh>
    <rPh sb="15" eb="17">
      <t>ケイゾク</t>
    </rPh>
    <rPh sb="20" eb="22">
      <t>シセツ</t>
    </rPh>
    <phoneticPr fontId="26"/>
  </si>
  <si>
    <t>【建設関連】施工計画</t>
    <phoneticPr fontId="26"/>
  </si>
  <si>
    <t>【配置動線計画】屋外配置動線計画</t>
    <phoneticPr fontId="26"/>
  </si>
  <si>
    <t>【配置動線計画】屋内配置動線計画</t>
    <phoneticPr fontId="26"/>
  </si>
  <si>
    <t>様式第15号-1-4</t>
    <phoneticPr fontId="26"/>
  </si>
  <si>
    <t>様式第15号-1-5</t>
    <phoneticPr fontId="26"/>
  </si>
  <si>
    <t>様式第15号-1-6</t>
    <phoneticPr fontId="26"/>
  </si>
  <si>
    <t>【施設の安全性】トラブルの未然防止、事後対策及び非常時の安全確保</t>
    <phoneticPr fontId="26"/>
  </si>
  <si>
    <t>【施設の安定稼働】処理システムの信頼性</t>
    <phoneticPr fontId="26"/>
  </si>
  <si>
    <t>【施設の安定稼働】基本性能の維持</t>
    <phoneticPr fontId="26"/>
  </si>
  <si>
    <t>地球環境の保全に貢献し、地域に調和する施設　　※表紙</t>
    <phoneticPr fontId="26"/>
  </si>
  <si>
    <t>【環境保全】環境保全のための取組</t>
    <phoneticPr fontId="26"/>
  </si>
  <si>
    <t>【周辺環境に調和した施設】周辺環境に調和した施設</t>
    <phoneticPr fontId="26"/>
  </si>
  <si>
    <t>【環境学習計画】見学者対応及び環境学習計画</t>
    <rPh sb="1" eb="3">
      <t>カンキョウ</t>
    </rPh>
    <rPh sb="3" eb="5">
      <t>ガクシュウ</t>
    </rPh>
    <rPh sb="5" eb="7">
      <t>ケイカク</t>
    </rPh>
    <rPh sb="8" eb="11">
      <t>ケンガクシャ</t>
    </rPh>
    <rPh sb="11" eb="13">
      <t>タイオウ</t>
    </rPh>
    <rPh sb="13" eb="14">
      <t>オヨ</t>
    </rPh>
    <rPh sb="15" eb="17">
      <t>カンキョウ</t>
    </rPh>
    <rPh sb="17" eb="19">
      <t>ガクシュウ</t>
    </rPh>
    <rPh sb="19" eb="21">
      <t>ケイカク</t>
    </rPh>
    <phoneticPr fontId="26"/>
  </si>
  <si>
    <t>ごみの持つエネルギーの回収と有効利用に優れる施設　　※表紙</t>
    <rPh sb="27" eb="29">
      <t>ヒョウシ</t>
    </rPh>
    <phoneticPr fontId="26"/>
  </si>
  <si>
    <t>【エネルギーの有効活用】発電効率及び余剰電力量</t>
    <phoneticPr fontId="26"/>
  </si>
  <si>
    <t>災害に強い施設　　※表紙</t>
    <phoneticPr fontId="26"/>
  </si>
  <si>
    <t>【災害に強い施設】災害発生時の強靭化、処理継続性の確保</t>
    <phoneticPr fontId="26"/>
  </si>
  <si>
    <t>様式第16号</t>
    <phoneticPr fontId="26"/>
  </si>
  <si>
    <t>【組織体制】組織体制・人員配置計画</t>
    <phoneticPr fontId="26"/>
  </si>
  <si>
    <t>組織体制　　※表紙</t>
    <phoneticPr fontId="26"/>
  </si>
  <si>
    <t>経営計画・事業収支計画　　※表紙</t>
    <phoneticPr fontId="26"/>
  </si>
  <si>
    <t>【事業収支計画】経営計画及び事業収支計画策定の考え方及び事業の継続性に係る担保</t>
    <phoneticPr fontId="26"/>
  </si>
  <si>
    <t>様式第16号-2-1（別紙1）</t>
    <rPh sb="11" eb="13">
      <t>ベッシ</t>
    </rPh>
    <phoneticPr fontId="26"/>
  </si>
  <si>
    <t>様式第16号-2-1（別紙3）</t>
    <rPh sb="11" eb="13">
      <t>ベッシ</t>
    </rPh>
    <phoneticPr fontId="26"/>
  </si>
  <si>
    <t>様式第16号-2-1（別紙2）</t>
    <rPh sb="11" eb="13">
      <t>ベッシ</t>
    </rPh>
    <phoneticPr fontId="26"/>
  </si>
  <si>
    <t>様式第16号-2-1（別紙4）</t>
    <rPh sb="11" eb="13">
      <t>ベッシ</t>
    </rPh>
    <phoneticPr fontId="26"/>
  </si>
  <si>
    <t>様式第16号-2-1（別紙5）</t>
    <rPh sb="11" eb="13">
      <t>ベッシ</t>
    </rPh>
    <phoneticPr fontId="26"/>
  </si>
  <si>
    <t>様式第16号-2-1（別紙6）</t>
    <rPh sb="11" eb="13">
      <t>ベッシ</t>
    </rPh>
    <phoneticPr fontId="26"/>
  </si>
  <si>
    <t>様式第16号-2-1（別紙7）</t>
    <rPh sb="11" eb="13">
      <t>ベッシ</t>
    </rPh>
    <phoneticPr fontId="26"/>
  </si>
  <si>
    <t>様式第16号-2-1（別紙8）</t>
    <rPh sb="11" eb="13">
      <t>ベッシ</t>
    </rPh>
    <phoneticPr fontId="26"/>
  </si>
  <si>
    <t>様式第16号-3-1</t>
    <phoneticPr fontId="26"/>
  </si>
  <si>
    <t>様式第16号-3</t>
    <phoneticPr fontId="26"/>
  </si>
  <si>
    <t>リスク管理方法　　※表紙</t>
    <rPh sb="3" eb="5">
      <t>カンリ</t>
    </rPh>
    <rPh sb="5" eb="7">
      <t>ホウホウ</t>
    </rPh>
    <phoneticPr fontId="26"/>
  </si>
  <si>
    <t>【リスクの管理及び対処方法】リスクへの対処方法に関する考え方</t>
    <rPh sb="5" eb="7">
      <t>カンリ</t>
    </rPh>
    <rPh sb="7" eb="8">
      <t>オヨ</t>
    </rPh>
    <rPh sb="9" eb="11">
      <t>タイショ</t>
    </rPh>
    <rPh sb="11" eb="13">
      <t>ホウホウ</t>
    </rPh>
    <rPh sb="19" eb="21">
      <t>タイショ</t>
    </rPh>
    <rPh sb="21" eb="23">
      <t>ホウホウ</t>
    </rPh>
    <rPh sb="24" eb="25">
      <t>カン</t>
    </rPh>
    <rPh sb="27" eb="28">
      <t>カンガ</t>
    </rPh>
    <rPh sb="29" eb="30">
      <t>カタ</t>
    </rPh>
    <phoneticPr fontId="26"/>
  </si>
  <si>
    <t>様式第16号-3-2</t>
    <phoneticPr fontId="26"/>
  </si>
  <si>
    <t>【リスクの管理及び対処方法】セルフモニタリングの実施内容と頻度</t>
    <rPh sb="5" eb="7">
      <t>カンリ</t>
    </rPh>
    <rPh sb="7" eb="8">
      <t>オヨ</t>
    </rPh>
    <rPh sb="9" eb="11">
      <t>タイショ</t>
    </rPh>
    <rPh sb="11" eb="13">
      <t>ホウホウ</t>
    </rPh>
    <rPh sb="24" eb="26">
      <t>ジッシ</t>
    </rPh>
    <rPh sb="26" eb="28">
      <t>ナイヨウ</t>
    </rPh>
    <rPh sb="29" eb="31">
      <t>ヒンド</t>
    </rPh>
    <phoneticPr fontId="26"/>
  </si>
  <si>
    <t>様式第16号-4</t>
    <phoneticPr fontId="26"/>
  </si>
  <si>
    <t>地域貢献　　※表紙</t>
    <rPh sb="0" eb="2">
      <t>チイキ</t>
    </rPh>
    <rPh sb="2" eb="4">
      <t>コウケン</t>
    </rPh>
    <phoneticPr fontId="26"/>
  </si>
  <si>
    <t>様式第16号-4-1</t>
    <phoneticPr fontId="26"/>
  </si>
  <si>
    <t>様式第16号-3-1（別紙1）</t>
    <rPh sb="11" eb="13">
      <t>ベッシ</t>
    </rPh>
    <phoneticPr fontId="26"/>
  </si>
  <si>
    <t>【西胆振地域経済及び地域社会への配慮】地域社会への配慮</t>
    <phoneticPr fontId="26"/>
  </si>
  <si>
    <t>様式第16号-4-2</t>
    <phoneticPr fontId="26"/>
  </si>
  <si>
    <t>様式第16号-5</t>
    <phoneticPr fontId="26"/>
  </si>
  <si>
    <t>その他　　※表紙</t>
    <rPh sb="2" eb="3">
      <t>タ</t>
    </rPh>
    <phoneticPr fontId="26"/>
  </si>
  <si>
    <t>様式第16号-5-1</t>
    <phoneticPr fontId="26"/>
  </si>
  <si>
    <t>【その他の提案】既存施設からの人員移行への配慮</t>
    <phoneticPr fontId="26"/>
  </si>
  <si>
    <t>様式第16号-5-2</t>
    <phoneticPr fontId="26"/>
  </si>
  <si>
    <t>【その他の提案】本事業への有効性</t>
    <phoneticPr fontId="26"/>
  </si>
  <si>
    <t>様式第18号</t>
    <phoneticPr fontId="26"/>
  </si>
  <si>
    <t>様式第18号-1</t>
    <phoneticPr fontId="26"/>
  </si>
  <si>
    <t>様式第19号</t>
    <phoneticPr fontId="26"/>
  </si>
  <si>
    <t>様式第16号-1-1（別紙1）</t>
    <rPh sb="11" eb="13">
      <t>ベッシ</t>
    </rPh>
    <phoneticPr fontId="26"/>
  </si>
  <si>
    <t>様式第15号-1-6（別紙1）</t>
    <rPh sb="11" eb="13">
      <t>ベッシ</t>
    </rPh>
    <phoneticPr fontId="26"/>
  </si>
  <si>
    <t>様式第15号-1-6（別紙2）</t>
    <rPh sb="11" eb="13">
      <t>ベッシ</t>
    </rPh>
    <phoneticPr fontId="26"/>
  </si>
  <si>
    <t>設　備</t>
    <phoneticPr fontId="26"/>
  </si>
  <si>
    <t>番号</t>
    <rPh sb="0" eb="2">
      <t>バンゴウ</t>
    </rPh>
    <phoneticPr fontId="26"/>
  </si>
  <si>
    <t>機　器</t>
    <phoneticPr fontId="26"/>
  </si>
  <si>
    <t>部　品</t>
    <phoneticPr fontId="26"/>
  </si>
  <si>
    <t>予備
有無</t>
    <rPh sb="0" eb="2">
      <t>ヨビ</t>
    </rPh>
    <rPh sb="3" eb="5">
      <t>ウム</t>
    </rPh>
    <phoneticPr fontId="26"/>
  </si>
  <si>
    <t>重要度</t>
    <rPh sb="0" eb="3">
      <t>ジュウヨウド</t>
    </rPh>
    <phoneticPr fontId="26"/>
  </si>
  <si>
    <t>保全方法</t>
    <rPh sb="0" eb="2">
      <t>ホゼン</t>
    </rPh>
    <rPh sb="2" eb="4">
      <t>ホウホウ</t>
    </rPh>
    <phoneticPr fontId="26"/>
  </si>
  <si>
    <t>管理</t>
    <rPh sb="0" eb="2">
      <t>カンリ</t>
    </rPh>
    <phoneticPr fontId="26"/>
  </si>
  <si>
    <t>目標耐用年数</t>
    <rPh sb="0" eb="2">
      <t>モクヒョウ</t>
    </rPh>
    <rPh sb="2" eb="4">
      <t>タイヨウ</t>
    </rPh>
    <rPh sb="4" eb="6">
      <t>ネンスウ</t>
    </rPh>
    <phoneticPr fontId="26"/>
  </si>
  <si>
    <t>整備スケジュール</t>
    <rPh sb="0" eb="2">
      <t>セイビ</t>
    </rPh>
    <phoneticPr fontId="26"/>
  </si>
  <si>
    <t>ＢＭ</t>
  </si>
  <si>
    <t>ＴＢＭ</t>
  </si>
  <si>
    <t>ＣＢＭ</t>
  </si>
  <si>
    <t>診断項目</t>
    <rPh sb="0" eb="2">
      <t>シンダン</t>
    </rPh>
    <rPh sb="2" eb="4">
      <t>コウモク</t>
    </rPh>
    <phoneticPr fontId="20"/>
  </si>
  <si>
    <t>評価方法</t>
    <rPh sb="0" eb="2">
      <t>ヒョウカ</t>
    </rPh>
    <rPh sb="2" eb="4">
      <t>ホウホウ</t>
    </rPh>
    <phoneticPr fontId="20"/>
  </si>
  <si>
    <t>管理値</t>
    <rPh sb="0" eb="2">
      <t>カンリ</t>
    </rPh>
    <rPh sb="2" eb="3">
      <t>チ</t>
    </rPh>
    <phoneticPr fontId="26"/>
  </si>
  <si>
    <t>診断頻度</t>
    <rPh sb="0" eb="2">
      <t>シンダン</t>
    </rPh>
    <rPh sb="2" eb="4">
      <t>ヒンド</t>
    </rPh>
    <phoneticPr fontId="20"/>
  </si>
  <si>
    <t>1年目</t>
    <rPh sb="1" eb="3">
      <t>ネンメ</t>
    </rPh>
    <phoneticPr fontId="26"/>
  </si>
  <si>
    <t>2年目</t>
    <rPh sb="1" eb="3">
      <t>ネンメ</t>
    </rPh>
    <phoneticPr fontId="26"/>
  </si>
  <si>
    <t>3年目</t>
    <rPh sb="1" eb="3">
      <t>ネンメ</t>
    </rPh>
    <phoneticPr fontId="26"/>
  </si>
  <si>
    <t>4年目</t>
    <rPh sb="1" eb="3">
      <t>ネンメ</t>
    </rPh>
    <phoneticPr fontId="26"/>
  </si>
  <si>
    <t>5年目</t>
    <rPh sb="1" eb="3">
      <t>ネンメ</t>
    </rPh>
    <phoneticPr fontId="26"/>
  </si>
  <si>
    <t>6年目</t>
    <rPh sb="1" eb="3">
      <t>ネンメ</t>
    </rPh>
    <phoneticPr fontId="26"/>
  </si>
  <si>
    <t>7年目</t>
    <rPh sb="1" eb="3">
      <t>ネンメ</t>
    </rPh>
    <phoneticPr fontId="26"/>
  </si>
  <si>
    <t>8年目</t>
    <rPh sb="1" eb="3">
      <t>ネンメ</t>
    </rPh>
    <phoneticPr fontId="26"/>
  </si>
  <si>
    <t>9年目</t>
    <rPh sb="1" eb="3">
      <t>ネンメ</t>
    </rPh>
    <phoneticPr fontId="26"/>
  </si>
  <si>
    <t>10年目</t>
    <rPh sb="2" eb="4">
      <t>ネンメ</t>
    </rPh>
    <phoneticPr fontId="26"/>
  </si>
  <si>
    <t>11年目</t>
    <rPh sb="2" eb="4">
      <t>ネンメ</t>
    </rPh>
    <phoneticPr fontId="26"/>
  </si>
  <si>
    <t>12年目</t>
    <rPh sb="2" eb="4">
      <t>ネンメ</t>
    </rPh>
    <phoneticPr fontId="26"/>
  </si>
  <si>
    <t>13年目</t>
    <rPh sb="2" eb="4">
      <t>ネンメ</t>
    </rPh>
    <phoneticPr fontId="26"/>
  </si>
  <si>
    <t>14年目</t>
    <rPh sb="2" eb="4">
      <t>ネンメ</t>
    </rPh>
    <phoneticPr fontId="26"/>
  </si>
  <si>
    <t>15年目</t>
    <rPh sb="2" eb="4">
      <t>ネンメ</t>
    </rPh>
    <phoneticPr fontId="26"/>
  </si>
  <si>
    <t>16年目</t>
    <rPh sb="2" eb="4">
      <t>ネンメ</t>
    </rPh>
    <phoneticPr fontId="26"/>
  </si>
  <si>
    <t>17年目</t>
    <rPh sb="2" eb="4">
      <t>ネンメ</t>
    </rPh>
    <phoneticPr fontId="26"/>
  </si>
  <si>
    <t>18年目</t>
    <rPh sb="2" eb="4">
      <t>ネンメ</t>
    </rPh>
    <phoneticPr fontId="26"/>
  </si>
  <si>
    <t>19年目</t>
    <rPh sb="2" eb="4">
      <t>ネンメ</t>
    </rPh>
    <phoneticPr fontId="26"/>
  </si>
  <si>
    <t>20年目</t>
    <rPh sb="2" eb="4">
      <t>ネンメ</t>
    </rPh>
    <phoneticPr fontId="26"/>
  </si>
  <si>
    <t>受入供給設備</t>
    <rPh sb="0" eb="2">
      <t>ウケイレ</t>
    </rPh>
    <rPh sb="2" eb="6">
      <t>キョウキュウセツビ</t>
    </rPh>
    <phoneticPr fontId="26"/>
  </si>
  <si>
    <t>燃焼設備</t>
    <rPh sb="2" eb="4">
      <t>セツビ</t>
    </rPh>
    <phoneticPr fontId="26"/>
  </si>
  <si>
    <t>燃焼ガス冷却
設備</t>
    <rPh sb="0" eb="2">
      <t>ネンショウ</t>
    </rPh>
    <rPh sb="4" eb="6">
      <t>レイキャク</t>
    </rPh>
    <rPh sb="7" eb="9">
      <t>セツビ</t>
    </rPh>
    <phoneticPr fontId="26"/>
  </si>
  <si>
    <t xml:space="preserve">排ガス処理設備 </t>
    <rPh sb="0" eb="1">
      <t>ハイ</t>
    </rPh>
    <rPh sb="3" eb="5">
      <t>ショリ</t>
    </rPh>
    <rPh sb="5" eb="7">
      <t>セツビ</t>
    </rPh>
    <phoneticPr fontId="26"/>
  </si>
  <si>
    <t>余熱利用設備</t>
    <phoneticPr fontId="26"/>
  </si>
  <si>
    <t>通風設備</t>
    <rPh sb="0" eb="2">
      <t>ツウフウ</t>
    </rPh>
    <rPh sb="2" eb="4">
      <t>セツビ</t>
    </rPh>
    <phoneticPr fontId="26"/>
  </si>
  <si>
    <t>灰出し設備</t>
    <rPh sb="3" eb="5">
      <t>セツビ</t>
    </rPh>
    <phoneticPr fontId="26"/>
  </si>
  <si>
    <t>給水設備</t>
    <rPh sb="0" eb="2">
      <t>キュウスイ</t>
    </rPh>
    <rPh sb="2" eb="4">
      <t>セツビ</t>
    </rPh>
    <phoneticPr fontId="26"/>
  </si>
  <si>
    <t>排水処理設備</t>
    <phoneticPr fontId="26"/>
  </si>
  <si>
    <t>その他設備</t>
    <rPh sb="2" eb="3">
      <t>タ</t>
    </rPh>
    <rPh sb="3" eb="5">
      <t>セツビ</t>
    </rPh>
    <phoneticPr fontId="26"/>
  </si>
  <si>
    <t>破砕設備</t>
    <rPh sb="0" eb="2">
      <t>ハサイ</t>
    </rPh>
    <rPh sb="2" eb="4">
      <t>セツビ</t>
    </rPh>
    <phoneticPr fontId="26"/>
  </si>
  <si>
    <t>選別設備</t>
    <rPh sb="0" eb="2">
      <t>センベツ</t>
    </rPh>
    <rPh sb="2" eb="4">
      <t>セツビ</t>
    </rPh>
    <phoneticPr fontId="26"/>
  </si>
  <si>
    <t>搬送設備</t>
    <rPh sb="0" eb="2">
      <t>ハンソウ</t>
    </rPh>
    <rPh sb="2" eb="4">
      <t>セツビ</t>
    </rPh>
    <phoneticPr fontId="26"/>
  </si>
  <si>
    <t>搬出・貯留設備</t>
    <rPh sb="0" eb="2">
      <t>ハンシュツ</t>
    </rPh>
    <rPh sb="3" eb="5">
      <t>チョリュウ</t>
    </rPh>
    <rPh sb="5" eb="7">
      <t>セツビ</t>
    </rPh>
    <phoneticPr fontId="26"/>
  </si>
  <si>
    <t>除じん・消臭設備</t>
    <rPh sb="0" eb="1">
      <t>ジョ</t>
    </rPh>
    <rPh sb="4" eb="6">
      <t>ショウシュウ</t>
    </rPh>
    <rPh sb="6" eb="8">
      <t>セツビ</t>
    </rPh>
    <phoneticPr fontId="26"/>
  </si>
  <si>
    <t>共通</t>
    <rPh sb="0" eb="2">
      <t>キョウツウ</t>
    </rPh>
    <phoneticPr fontId="26"/>
  </si>
  <si>
    <t>電気設備</t>
    <phoneticPr fontId="26"/>
  </si>
  <si>
    <t>計装設備</t>
    <phoneticPr fontId="26"/>
  </si>
  <si>
    <t>建築機械設備</t>
    <rPh sb="0" eb="2">
      <t>ケンチク</t>
    </rPh>
    <rPh sb="2" eb="4">
      <t>キカイ</t>
    </rPh>
    <rPh sb="4" eb="6">
      <t>セツビ</t>
    </rPh>
    <phoneticPr fontId="26"/>
  </si>
  <si>
    <t>建築電気設備</t>
    <rPh sb="0" eb="2">
      <t>ケンチク</t>
    </rPh>
    <rPh sb="2" eb="4">
      <t>デンキ</t>
    </rPh>
    <rPh sb="4" eb="6">
      <t>セツビ</t>
    </rPh>
    <phoneticPr fontId="26"/>
  </si>
  <si>
    <t>備考　1．運営対象施設を対象に各設備を構成する主要な機器及びその部品を列挙すること。</t>
    <rPh sb="0" eb="2">
      <t>ビコウ</t>
    </rPh>
    <rPh sb="12" eb="14">
      <t>タイショウ</t>
    </rPh>
    <rPh sb="15" eb="18">
      <t>カクセツビ</t>
    </rPh>
    <rPh sb="19" eb="21">
      <t>コウセイ</t>
    </rPh>
    <rPh sb="23" eb="25">
      <t>シュヨウ</t>
    </rPh>
    <rPh sb="26" eb="28">
      <t>キキ</t>
    </rPh>
    <rPh sb="28" eb="29">
      <t>オヨ</t>
    </rPh>
    <rPh sb="32" eb="34">
      <t>ブヒン</t>
    </rPh>
    <rPh sb="35" eb="37">
      <t>レッキョ</t>
    </rPh>
    <phoneticPr fontId="26"/>
  </si>
  <si>
    <t>　　　2．作成に当たり「廃棄物処理施設長寿命化総合計画作成の手引き（ごみ焼却施設編）/平成27年3月改訂/環境省」を参考とすること。</t>
    <rPh sb="5" eb="7">
      <t>サクセイ</t>
    </rPh>
    <rPh sb="8" eb="9">
      <t>ア</t>
    </rPh>
    <rPh sb="12" eb="15">
      <t>ハイキブツ</t>
    </rPh>
    <rPh sb="15" eb="17">
      <t>ショリ</t>
    </rPh>
    <rPh sb="17" eb="19">
      <t>シセツ</t>
    </rPh>
    <rPh sb="19" eb="20">
      <t>チョウ</t>
    </rPh>
    <rPh sb="20" eb="23">
      <t>ジュミョウカ</t>
    </rPh>
    <rPh sb="23" eb="25">
      <t>ソウゴウ</t>
    </rPh>
    <rPh sb="25" eb="27">
      <t>ケイカク</t>
    </rPh>
    <rPh sb="27" eb="29">
      <t>サクセイ</t>
    </rPh>
    <rPh sb="30" eb="32">
      <t>テビ</t>
    </rPh>
    <rPh sb="36" eb="38">
      <t>ショウキャク</t>
    </rPh>
    <rPh sb="38" eb="40">
      <t>シセツ</t>
    </rPh>
    <rPh sb="40" eb="41">
      <t>ヘン</t>
    </rPh>
    <rPh sb="50" eb="52">
      <t>カイテイ</t>
    </rPh>
    <rPh sb="53" eb="56">
      <t>カンキョウショウ</t>
    </rPh>
    <rPh sb="58" eb="60">
      <t>サンコウ</t>
    </rPh>
    <phoneticPr fontId="26"/>
  </si>
  <si>
    <t xml:space="preserve">      3．表中の保全方法においてＢＭは事後保全、ＴＢＭは時間基準保全（予防保全）、ＣＢＭは状態基準保全（予防保全）を指す。</t>
    <rPh sb="8" eb="9">
      <t>ヒョウ</t>
    </rPh>
    <rPh sb="9" eb="10">
      <t>ナカ</t>
    </rPh>
    <rPh sb="11" eb="13">
      <t>ホゼン</t>
    </rPh>
    <rPh sb="13" eb="15">
      <t>ホウホウ</t>
    </rPh>
    <rPh sb="22" eb="24">
      <t>ジゴ</t>
    </rPh>
    <rPh sb="24" eb="26">
      <t>ホゼン</t>
    </rPh>
    <rPh sb="31" eb="33">
      <t>ジカン</t>
    </rPh>
    <rPh sb="33" eb="35">
      <t>キジュン</t>
    </rPh>
    <rPh sb="35" eb="37">
      <t>ホゼン</t>
    </rPh>
    <rPh sb="38" eb="40">
      <t>ヨボウ</t>
    </rPh>
    <rPh sb="40" eb="42">
      <t>ホゼン</t>
    </rPh>
    <rPh sb="48" eb="50">
      <t>ジョウタイ</t>
    </rPh>
    <rPh sb="50" eb="52">
      <t>キジュン</t>
    </rPh>
    <rPh sb="52" eb="54">
      <t>ホゼン</t>
    </rPh>
    <rPh sb="55" eb="57">
      <t>ヨボウ</t>
    </rPh>
    <rPh sb="57" eb="59">
      <t>ホゼン</t>
    </rPh>
    <rPh sb="61" eb="62">
      <t>サ</t>
    </rPh>
    <phoneticPr fontId="26"/>
  </si>
  <si>
    <t>　　　4．表中の管理欄において診断項目は「減肉・磨耗・腐食・詰り」等を、評価方法は「●●測定・●●試験・●●検査」等を記載し、管理値には評価方法による結果を判断する指標を記載する。</t>
    <rPh sb="5" eb="6">
      <t>ヒョウ</t>
    </rPh>
    <rPh sb="6" eb="7">
      <t>ナカ</t>
    </rPh>
    <rPh sb="8" eb="10">
      <t>カンリ</t>
    </rPh>
    <rPh sb="10" eb="11">
      <t>ラン</t>
    </rPh>
    <rPh sb="15" eb="17">
      <t>シンダン</t>
    </rPh>
    <rPh sb="17" eb="19">
      <t>コウモク</t>
    </rPh>
    <rPh sb="21" eb="22">
      <t>ゲン</t>
    </rPh>
    <rPh sb="22" eb="23">
      <t>ニク</t>
    </rPh>
    <rPh sb="24" eb="26">
      <t>マモウ</t>
    </rPh>
    <rPh sb="27" eb="29">
      <t>フショク</t>
    </rPh>
    <rPh sb="30" eb="31">
      <t>ツマ</t>
    </rPh>
    <rPh sb="33" eb="34">
      <t>ナド</t>
    </rPh>
    <rPh sb="36" eb="38">
      <t>ヒョウカ</t>
    </rPh>
    <rPh sb="38" eb="40">
      <t>ホウホウ</t>
    </rPh>
    <rPh sb="44" eb="46">
      <t>ソクテイ</t>
    </rPh>
    <rPh sb="49" eb="51">
      <t>シケン</t>
    </rPh>
    <rPh sb="54" eb="56">
      <t>ケンサ</t>
    </rPh>
    <rPh sb="57" eb="58">
      <t>ナド</t>
    </rPh>
    <rPh sb="59" eb="61">
      <t>キサイ</t>
    </rPh>
    <rPh sb="63" eb="65">
      <t>カンリ</t>
    </rPh>
    <rPh sb="65" eb="66">
      <t>アタイ</t>
    </rPh>
    <rPh sb="68" eb="70">
      <t>ヒョウカ</t>
    </rPh>
    <rPh sb="70" eb="72">
      <t>ホウホウ</t>
    </rPh>
    <rPh sb="75" eb="77">
      <t>ケッカ</t>
    </rPh>
    <rPh sb="78" eb="80">
      <t>ハンダン</t>
    </rPh>
    <rPh sb="82" eb="84">
      <t>シヒョウ</t>
    </rPh>
    <rPh sb="85" eb="87">
      <t>キサイ</t>
    </rPh>
    <phoneticPr fontId="26"/>
  </si>
  <si>
    <t>　　　5．整備スケジュール欄は、該当する年度に○印を記入すること。</t>
    <rPh sb="5" eb="7">
      <t>セイビ</t>
    </rPh>
    <rPh sb="13" eb="14">
      <t>ラン</t>
    </rPh>
    <rPh sb="16" eb="18">
      <t>ガイトウ</t>
    </rPh>
    <rPh sb="20" eb="22">
      <t>ネンド</t>
    </rPh>
    <rPh sb="24" eb="25">
      <t>ジルシ</t>
    </rPh>
    <rPh sb="26" eb="28">
      <t>キニュウ</t>
    </rPh>
    <phoneticPr fontId="26"/>
  </si>
  <si>
    <t>　　　6．必要に応じ枠、ページ数を増やして記入すること。</t>
    <rPh sb="10" eb="11">
      <t>ワク</t>
    </rPh>
    <rPh sb="15" eb="16">
      <t>スウ</t>
    </rPh>
    <phoneticPr fontId="26"/>
  </si>
  <si>
    <t>21年目</t>
    <rPh sb="2" eb="4">
      <t>ネンメ</t>
    </rPh>
    <phoneticPr fontId="26"/>
  </si>
  <si>
    <t>22年目</t>
    <rPh sb="2" eb="4">
      <t>ネンメ</t>
    </rPh>
    <phoneticPr fontId="26"/>
  </si>
  <si>
    <t>23年目</t>
    <rPh sb="2" eb="4">
      <t>ネンメ</t>
    </rPh>
    <phoneticPr fontId="26"/>
  </si>
  <si>
    <t>24年目</t>
    <rPh sb="2" eb="4">
      <t>ネンメ</t>
    </rPh>
    <phoneticPr fontId="26"/>
  </si>
  <si>
    <t>25年目</t>
    <rPh sb="2" eb="4">
      <t>ネンメ</t>
    </rPh>
    <phoneticPr fontId="26"/>
  </si>
  <si>
    <t>26年目</t>
    <rPh sb="2" eb="4">
      <t>ネンメ</t>
    </rPh>
    <phoneticPr fontId="26"/>
  </si>
  <si>
    <t>27年目</t>
    <rPh sb="2" eb="4">
      <t>ネンメ</t>
    </rPh>
    <phoneticPr fontId="26"/>
  </si>
  <si>
    <t>28年目</t>
    <rPh sb="2" eb="4">
      <t>ネンメ</t>
    </rPh>
    <phoneticPr fontId="26"/>
  </si>
  <si>
    <t>29年目</t>
    <rPh sb="2" eb="4">
      <t>ネンメ</t>
    </rPh>
    <phoneticPr fontId="26"/>
  </si>
  <si>
    <t>30年目</t>
    <rPh sb="2" eb="4">
      <t>ネンメ</t>
    </rPh>
    <phoneticPr fontId="26"/>
  </si>
  <si>
    <t>　　　4．整備スケジュール欄は、該当する年度に○印を記入すること。</t>
    <rPh sb="5" eb="7">
      <t>セイビ</t>
    </rPh>
    <rPh sb="13" eb="14">
      <t>ラン</t>
    </rPh>
    <rPh sb="16" eb="18">
      <t>ガイトウ</t>
    </rPh>
    <rPh sb="20" eb="22">
      <t>ネンド</t>
    </rPh>
    <rPh sb="24" eb="25">
      <t>ジルシ</t>
    </rPh>
    <rPh sb="26" eb="28">
      <t>キニュウ</t>
    </rPh>
    <phoneticPr fontId="26"/>
  </si>
  <si>
    <t>　　　5．必要に応じ枠、ページ数を増やして記入すること。</t>
    <rPh sb="10" eb="11">
      <t>ワク</t>
    </rPh>
    <rPh sb="15" eb="16">
      <t>スウ</t>
    </rPh>
    <phoneticPr fontId="26"/>
  </si>
  <si>
    <t>　　</t>
    <phoneticPr fontId="26"/>
  </si>
  <si>
    <t>様式第15号-1-6（別紙1）</t>
    <rPh sb="11" eb="13">
      <t>ベッシ</t>
    </rPh>
    <phoneticPr fontId="26"/>
  </si>
  <si>
    <t>様式第15号-1-6（別紙2）</t>
    <rPh sb="11" eb="13">
      <t>ベッシ</t>
    </rPh>
    <phoneticPr fontId="26"/>
  </si>
  <si>
    <t>主要機器の維持補修計画（1年目～21年目）</t>
    <rPh sb="5" eb="7">
      <t>イジ</t>
    </rPh>
    <rPh sb="7" eb="9">
      <t>ホシュウ</t>
    </rPh>
    <rPh sb="9" eb="11">
      <t>ケイカク</t>
    </rPh>
    <rPh sb="13" eb="15">
      <t>ネンメ</t>
    </rPh>
    <rPh sb="18" eb="20">
      <t>ネンメ</t>
    </rPh>
    <phoneticPr fontId="26"/>
  </si>
  <si>
    <t>エネルギー回収型廃棄物処理施設</t>
    <rPh sb="5" eb="7">
      <t>カイシュウ</t>
    </rPh>
    <rPh sb="7" eb="8">
      <t>ガタ</t>
    </rPh>
    <rPh sb="8" eb="11">
      <t>ハイキブツ</t>
    </rPh>
    <rPh sb="11" eb="13">
      <t>ショリ</t>
    </rPh>
    <rPh sb="13" eb="15">
      <t>シセツ</t>
    </rPh>
    <phoneticPr fontId="26"/>
  </si>
  <si>
    <t>費用明細書（変動費用）</t>
    <rPh sb="6" eb="9">
      <t>ヘンドウヒ</t>
    </rPh>
    <rPh sb="9" eb="10">
      <t>ヨウ</t>
    </rPh>
    <phoneticPr fontId="26"/>
  </si>
  <si>
    <t>費用明細書（①固定費用（補修費用を除く））</t>
    <phoneticPr fontId="26"/>
  </si>
  <si>
    <t>様式第16号-3-1（別紙1）</t>
    <phoneticPr fontId="26"/>
  </si>
  <si>
    <t>地域貢献の内訳</t>
    <rPh sb="0" eb="2">
      <t>チイキ</t>
    </rPh>
    <rPh sb="2" eb="4">
      <t>コウケン</t>
    </rPh>
    <rPh sb="5" eb="7">
      <t>ウチワケ</t>
    </rPh>
    <phoneticPr fontId="26"/>
  </si>
  <si>
    <t>地域貢献の内容</t>
    <rPh sb="0" eb="2">
      <t>チイキ</t>
    </rPh>
    <rPh sb="2" eb="4">
      <t>コウケン</t>
    </rPh>
    <rPh sb="5" eb="7">
      <t>ナイヨウ</t>
    </rPh>
    <phoneticPr fontId="26"/>
  </si>
  <si>
    <t>単位</t>
    <rPh sb="0" eb="2">
      <t>タンイ</t>
    </rPh>
    <phoneticPr fontId="26"/>
  </si>
  <si>
    <t>設計・建設
期間</t>
    <rPh sb="0" eb="2">
      <t>セッケイ</t>
    </rPh>
    <rPh sb="3" eb="5">
      <t>ケンセツ</t>
    </rPh>
    <rPh sb="6" eb="8">
      <t>キカン</t>
    </rPh>
    <phoneticPr fontId="26"/>
  </si>
  <si>
    <t>運営・維持管理期間</t>
    <rPh sb="3" eb="5">
      <t>イジ</t>
    </rPh>
    <rPh sb="5" eb="7">
      <t>カンリ</t>
    </rPh>
    <phoneticPr fontId="26"/>
  </si>
  <si>
    <t>令和9年度</t>
    <rPh sb="0" eb="2">
      <t>レイワ</t>
    </rPh>
    <rPh sb="3" eb="4">
      <t>ネン</t>
    </rPh>
    <rPh sb="4" eb="5">
      <t>ド</t>
    </rPh>
    <phoneticPr fontId="26"/>
  </si>
  <si>
    <t>令和10年度</t>
    <rPh sb="0" eb="2">
      <t>レイワ</t>
    </rPh>
    <rPh sb="4" eb="5">
      <t>ネン</t>
    </rPh>
    <rPh sb="5" eb="6">
      <t>ド</t>
    </rPh>
    <phoneticPr fontId="26"/>
  </si>
  <si>
    <t>令和11年度</t>
    <rPh sb="0" eb="2">
      <t>レイワ</t>
    </rPh>
    <rPh sb="4" eb="5">
      <t>ネン</t>
    </rPh>
    <rPh sb="5" eb="6">
      <t>ド</t>
    </rPh>
    <phoneticPr fontId="26"/>
  </si>
  <si>
    <t>令和12年度</t>
    <rPh sb="0" eb="2">
      <t>レイワ</t>
    </rPh>
    <rPh sb="4" eb="5">
      <t>ネン</t>
    </rPh>
    <rPh sb="5" eb="6">
      <t>ド</t>
    </rPh>
    <phoneticPr fontId="26"/>
  </si>
  <si>
    <t>令和13年度</t>
    <rPh sb="0" eb="2">
      <t>レイワ</t>
    </rPh>
    <rPh sb="4" eb="5">
      <t>ネン</t>
    </rPh>
    <rPh sb="5" eb="6">
      <t>ド</t>
    </rPh>
    <phoneticPr fontId="26"/>
  </si>
  <si>
    <t>令和14年度</t>
    <rPh sb="0" eb="2">
      <t>レイワ</t>
    </rPh>
    <rPh sb="4" eb="5">
      <t>ネン</t>
    </rPh>
    <rPh sb="5" eb="6">
      <t>ド</t>
    </rPh>
    <phoneticPr fontId="26"/>
  </si>
  <si>
    <t>令和15年度</t>
    <rPh sb="0" eb="2">
      <t>レイワ</t>
    </rPh>
    <rPh sb="4" eb="5">
      <t>ネン</t>
    </rPh>
    <rPh sb="5" eb="6">
      <t>ド</t>
    </rPh>
    <phoneticPr fontId="26"/>
  </si>
  <si>
    <t>令和16年度</t>
    <rPh sb="0" eb="2">
      <t>レイワ</t>
    </rPh>
    <rPh sb="4" eb="5">
      <t>ネン</t>
    </rPh>
    <rPh sb="5" eb="6">
      <t>ド</t>
    </rPh>
    <phoneticPr fontId="26"/>
  </si>
  <si>
    <t>令和17年度</t>
    <rPh sb="0" eb="2">
      <t>レイワ</t>
    </rPh>
    <rPh sb="4" eb="5">
      <t>ネン</t>
    </rPh>
    <rPh sb="5" eb="6">
      <t>ド</t>
    </rPh>
    <phoneticPr fontId="26"/>
  </si>
  <si>
    <t>令和18年度</t>
    <rPh sb="0" eb="2">
      <t>レイワ</t>
    </rPh>
    <rPh sb="4" eb="5">
      <t>ネン</t>
    </rPh>
    <rPh sb="5" eb="6">
      <t>ド</t>
    </rPh>
    <phoneticPr fontId="26"/>
  </si>
  <si>
    <t>令和19年度</t>
    <rPh sb="0" eb="2">
      <t>レイワ</t>
    </rPh>
    <rPh sb="4" eb="5">
      <t>ネン</t>
    </rPh>
    <rPh sb="5" eb="6">
      <t>ド</t>
    </rPh>
    <phoneticPr fontId="26"/>
  </si>
  <si>
    <t>令和20年度</t>
    <rPh sb="0" eb="2">
      <t>レイワ</t>
    </rPh>
    <rPh sb="4" eb="5">
      <t>ネン</t>
    </rPh>
    <rPh sb="5" eb="6">
      <t>ド</t>
    </rPh>
    <phoneticPr fontId="26"/>
  </si>
  <si>
    <t>令和21年度</t>
    <rPh sb="0" eb="2">
      <t>レイワ</t>
    </rPh>
    <rPh sb="4" eb="5">
      <t>ネン</t>
    </rPh>
    <rPh sb="5" eb="6">
      <t>ド</t>
    </rPh>
    <phoneticPr fontId="26"/>
  </si>
  <si>
    <t>令和22年度</t>
    <rPh sb="0" eb="2">
      <t>レイワ</t>
    </rPh>
    <rPh sb="4" eb="5">
      <t>ネン</t>
    </rPh>
    <rPh sb="5" eb="6">
      <t>ド</t>
    </rPh>
    <phoneticPr fontId="26"/>
  </si>
  <si>
    <t>令和23年度</t>
    <rPh sb="0" eb="2">
      <t>レイワ</t>
    </rPh>
    <rPh sb="4" eb="5">
      <t>ネン</t>
    </rPh>
    <rPh sb="5" eb="6">
      <t>ド</t>
    </rPh>
    <phoneticPr fontId="26"/>
  </si>
  <si>
    <t>令和24年度</t>
    <rPh sb="0" eb="2">
      <t>レイワ</t>
    </rPh>
    <rPh sb="4" eb="5">
      <t>ネン</t>
    </rPh>
    <rPh sb="5" eb="6">
      <t>ド</t>
    </rPh>
    <phoneticPr fontId="26"/>
  </si>
  <si>
    <t>令和25年度</t>
    <rPh sb="0" eb="2">
      <t>レイワ</t>
    </rPh>
    <rPh sb="4" eb="5">
      <t>ネン</t>
    </rPh>
    <rPh sb="5" eb="6">
      <t>ド</t>
    </rPh>
    <phoneticPr fontId="26"/>
  </si>
  <si>
    <t>令和26年度</t>
    <rPh sb="0" eb="2">
      <t>レイワ</t>
    </rPh>
    <rPh sb="4" eb="5">
      <t>ネン</t>
    </rPh>
    <rPh sb="5" eb="6">
      <t>ド</t>
    </rPh>
    <phoneticPr fontId="26"/>
  </si>
  <si>
    <t>①地元企業への工事発注</t>
    <rPh sb="1" eb="3">
      <t>ジモト</t>
    </rPh>
    <rPh sb="3" eb="5">
      <t>キギョウ</t>
    </rPh>
    <rPh sb="7" eb="9">
      <t>コウジ</t>
    </rPh>
    <rPh sb="9" eb="11">
      <t>ハッチュウ</t>
    </rPh>
    <phoneticPr fontId="26"/>
  </si>
  <si>
    <t>○○工事発注</t>
    <rPh sb="2" eb="4">
      <t>コウジ</t>
    </rPh>
    <rPh sb="4" eb="6">
      <t>ハッチュウ</t>
    </rPh>
    <phoneticPr fontId="26"/>
  </si>
  <si>
    <t>千円</t>
    <rPh sb="0" eb="2">
      <t>センエン</t>
    </rPh>
    <phoneticPr fontId="26"/>
  </si>
  <si>
    <t>①小計</t>
    <rPh sb="1" eb="2">
      <t>ショウ</t>
    </rPh>
    <rPh sb="2" eb="3">
      <t>ケイ</t>
    </rPh>
    <phoneticPr fontId="26"/>
  </si>
  <si>
    <t>②地元企業の活用、資材調達</t>
    <rPh sb="1" eb="3">
      <t>ジモト</t>
    </rPh>
    <rPh sb="3" eb="5">
      <t>キギョウ</t>
    </rPh>
    <rPh sb="6" eb="8">
      <t>カツヨウ</t>
    </rPh>
    <rPh sb="9" eb="11">
      <t>シザイ</t>
    </rPh>
    <rPh sb="11" eb="13">
      <t>チョウタツ</t>
    </rPh>
    <phoneticPr fontId="26"/>
  </si>
  <si>
    <t>○○発注</t>
    <rPh sb="2" eb="4">
      <t>ハッチュウ</t>
    </rPh>
    <phoneticPr fontId="26"/>
  </si>
  <si>
    <t>②小計</t>
    <rPh sb="1" eb="2">
      <t>ショウ</t>
    </rPh>
    <rPh sb="2" eb="3">
      <t>ケイ</t>
    </rPh>
    <phoneticPr fontId="26"/>
  </si>
  <si>
    <t>設計・建設業務　計（①+②）</t>
    <rPh sb="0" eb="2">
      <t>セッケイ</t>
    </rPh>
    <rPh sb="3" eb="5">
      <t>ケンセツ</t>
    </rPh>
    <rPh sb="5" eb="7">
      <t>ギョウム</t>
    </rPh>
    <rPh sb="8" eb="9">
      <t>ケイ</t>
    </rPh>
    <phoneticPr fontId="26"/>
  </si>
  <si>
    <t>③小計</t>
    <rPh sb="1" eb="2">
      <t>ショウ</t>
    </rPh>
    <rPh sb="2" eb="3">
      <t>ケイ</t>
    </rPh>
    <phoneticPr fontId="26"/>
  </si>
  <si>
    <t>○○発注</t>
    <phoneticPr fontId="26"/>
  </si>
  <si>
    <t>④小計</t>
    <rPh sb="1" eb="2">
      <t>ショウ</t>
    </rPh>
    <rPh sb="2" eb="3">
      <t>ケイ</t>
    </rPh>
    <phoneticPr fontId="26"/>
  </si>
  <si>
    <t>○○修繕工事発注</t>
    <phoneticPr fontId="26"/>
  </si>
  <si>
    <t>※1　必要に応じて行を追加して記入すること。</t>
    <phoneticPr fontId="26"/>
  </si>
  <si>
    <t>※3　地元企業への発注額として計上できるのは、二次下請までとする。ただし、一次下請（地元）→二次下請（地元）の場合は、一次下請への発注額のみを計上できるものとし、二次下請への発注額は含めないこと（ダブル計上は不可）。</t>
    <rPh sb="3" eb="5">
      <t>ジモト</t>
    </rPh>
    <rPh sb="5" eb="7">
      <t>キギョウ</t>
    </rPh>
    <rPh sb="9" eb="11">
      <t>ハッチュウ</t>
    </rPh>
    <rPh sb="11" eb="12">
      <t>ガク</t>
    </rPh>
    <rPh sb="15" eb="17">
      <t>ケイジョウ</t>
    </rPh>
    <rPh sb="23" eb="25">
      <t>ニジ</t>
    </rPh>
    <rPh sb="25" eb="27">
      <t>シタウ</t>
    </rPh>
    <rPh sb="37" eb="39">
      <t>イチジ</t>
    </rPh>
    <rPh sb="39" eb="41">
      <t>シタウ</t>
    </rPh>
    <rPh sb="42" eb="44">
      <t>ジモト</t>
    </rPh>
    <rPh sb="46" eb="48">
      <t>ニジ</t>
    </rPh>
    <rPh sb="48" eb="50">
      <t>シタウ</t>
    </rPh>
    <rPh sb="51" eb="53">
      <t>ジモト</t>
    </rPh>
    <rPh sb="55" eb="57">
      <t>バアイ</t>
    </rPh>
    <rPh sb="59" eb="61">
      <t>イチジ</t>
    </rPh>
    <rPh sb="61" eb="63">
      <t>シタウ</t>
    </rPh>
    <rPh sb="65" eb="67">
      <t>ハッチュウ</t>
    </rPh>
    <rPh sb="67" eb="68">
      <t>ガク</t>
    </rPh>
    <rPh sb="71" eb="73">
      <t>ケイジョウ</t>
    </rPh>
    <rPh sb="81" eb="83">
      <t>ニジ</t>
    </rPh>
    <rPh sb="83" eb="85">
      <t>シタウ</t>
    </rPh>
    <rPh sb="87" eb="89">
      <t>ハッチュウ</t>
    </rPh>
    <rPh sb="89" eb="90">
      <t>ガク</t>
    </rPh>
    <rPh sb="91" eb="92">
      <t>フク</t>
    </rPh>
    <rPh sb="101" eb="103">
      <t>ケイジョウ</t>
    </rPh>
    <rPh sb="104" eb="106">
      <t>フカ</t>
    </rPh>
    <phoneticPr fontId="26"/>
  </si>
  <si>
    <t>様式第16号-4-1(別紙1）</t>
    <rPh sb="11" eb="13">
      <t>ベッシ</t>
    </rPh>
    <phoneticPr fontId="26"/>
  </si>
  <si>
    <t>地元貢献の内訳</t>
    <rPh sb="0" eb="2">
      <t>ジモト</t>
    </rPh>
    <rPh sb="2" eb="4">
      <t>コウケン</t>
    </rPh>
    <rPh sb="5" eb="7">
      <t>ウチワケ</t>
    </rPh>
    <phoneticPr fontId="26"/>
  </si>
  <si>
    <t>様式第14号（別紙2及び別紙3）、様式第16号-2-1（別紙1）との整合に留意すること。</t>
    <rPh sb="7" eb="9">
      <t>ベッシ</t>
    </rPh>
    <rPh sb="10" eb="11">
      <t>オヨ</t>
    </rPh>
    <rPh sb="12" eb="14">
      <t>ベッシ</t>
    </rPh>
    <rPh sb="28" eb="30">
      <t>ベッシ</t>
    </rPh>
    <rPh sb="34" eb="36">
      <t>セイゴウ</t>
    </rPh>
    <rPh sb="37" eb="39">
      <t>リュウイ</t>
    </rPh>
    <phoneticPr fontId="26"/>
  </si>
  <si>
    <t>様式第14号（別紙2及び別紙3）及び様式第16号-2-1（別紙1）との整合に留意すること。</t>
    <rPh sb="7" eb="9">
      <t>ベッシ</t>
    </rPh>
    <rPh sb="10" eb="11">
      <t>オヨ</t>
    </rPh>
    <rPh sb="12" eb="14">
      <t>ベッシ</t>
    </rPh>
    <rPh sb="16" eb="17">
      <t>オヨ</t>
    </rPh>
    <rPh sb="29" eb="31">
      <t>ベッシ</t>
    </rPh>
    <rPh sb="35" eb="37">
      <t>セイゴウ</t>
    </rPh>
    <rPh sb="38" eb="40">
      <t>リュウイ</t>
    </rPh>
    <phoneticPr fontId="26"/>
  </si>
  <si>
    <t>様式第16号-2-1（別紙1)との整合に留意すること。</t>
    <rPh sb="11" eb="13">
      <t>ベッシ</t>
    </rPh>
    <rPh sb="17" eb="19">
      <t>セイゴウ</t>
    </rPh>
    <rPh sb="20" eb="22">
      <t>リュウイ</t>
    </rPh>
    <phoneticPr fontId="26"/>
  </si>
  <si>
    <t>主要機器の維持補修計画（1年目～21年目）</t>
    <phoneticPr fontId="26"/>
  </si>
  <si>
    <t>費用明細書（運営・維持管理業務委託料A（エネルギー回収型廃棄物処理施設の変動費）に関する提案単価）</t>
    <rPh sb="25" eb="35">
      <t>カイシュウガタハイキブツショリシセツ</t>
    </rPh>
    <phoneticPr fontId="26"/>
  </si>
  <si>
    <t>費用明細書（運営・維持管理業務委託料C（マテリアルリサイクル推進施設の変動費）に関する提案単価）</t>
    <rPh sb="30" eb="34">
      <t>スイシンシセツ</t>
    </rPh>
    <phoneticPr fontId="26"/>
  </si>
  <si>
    <t>A4版・縦　3ページ</t>
    <rPh sb="2" eb="3">
      <t>バン</t>
    </rPh>
    <rPh sb="4" eb="5">
      <t>タテ</t>
    </rPh>
    <phoneticPr fontId="26"/>
  </si>
  <si>
    <t>様式第15号-3-2</t>
    <phoneticPr fontId="26"/>
  </si>
  <si>
    <t xml:space="preserve"> 【最終処分量の低減】最終処分量の低減</t>
    <rPh sb="2" eb="4">
      <t>サイシュウ</t>
    </rPh>
    <rPh sb="4" eb="6">
      <t>ショブン</t>
    </rPh>
    <rPh sb="6" eb="7">
      <t>リョウ</t>
    </rPh>
    <rPh sb="8" eb="10">
      <t>テイゲン</t>
    </rPh>
    <rPh sb="11" eb="13">
      <t>サイシュウ</t>
    </rPh>
    <rPh sb="13" eb="15">
      <t>ショブン</t>
    </rPh>
    <rPh sb="15" eb="16">
      <t>リョウ</t>
    </rPh>
    <rPh sb="17" eb="19">
      <t>テイゲン</t>
    </rPh>
    <phoneticPr fontId="26"/>
  </si>
  <si>
    <t>様式第16号-2-1（別紙2）</t>
    <phoneticPr fontId="26"/>
  </si>
  <si>
    <t>様式第16号-2-1（別紙3）</t>
    <phoneticPr fontId="26"/>
  </si>
  <si>
    <t>様式第16号-4-1（別紙1）</t>
    <phoneticPr fontId="26"/>
  </si>
  <si>
    <t>入札価格参考資料（連合のライフサイクルコスト）</t>
    <rPh sb="0" eb="2">
      <t>ニュウサツ</t>
    </rPh>
    <rPh sb="2" eb="4">
      <t>カカク</t>
    </rPh>
    <rPh sb="4" eb="6">
      <t>サンコウ</t>
    </rPh>
    <rPh sb="6" eb="8">
      <t>シリョウ</t>
    </rPh>
    <rPh sb="9" eb="11">
      <t>レンゴウ</t>
    </rPh>
    <phoneticPr fontId="26"/>
  </si>
  <si>
    <t>　様式第14号（別紙2）、様式第16号-2-1（別紙1）との整合に留意すること。</t>
    <rPh sb="1" eb="3">
      <t>ヨウシキ</t>
    </rPh>
    <rPh sb="3" eb="4">
      <t>ダイ</t>
    </rPh>
    <rPh sb="6" eb="7">
      <t>ゴウ</t>
    </rPh>
    <rPh sb="8" eb="10">
      <t>ベッシ</t>
    </rPh>
    <rPh sb="30" eb="32">
      <t>セイゴウ</t>
    </rPh>
    <rPh sb="33" eb="35">
      <t>リュウイ</t>
    </rPh>
    <phoneticPr fontId="26"/>
  </si>
  <si>
    <t>　CD-Rに保存して提出するデータは、Microsoft Excel（バージョンは2010以降）で、必ず計算式等を残したファイル（本様式以外のシートに
　計算式がリンクする場合には、当該シートも含む。）とするよう留意すること。</t>
    <phoneticPr fontId="26"/>
  </si>
  <si>
    <t>　提案単価は円単位とし、その端数は切り捨てとする。</t>
    <phoneticPr fontId="26"/>
  </si>
  <si>
    <t>　様式第14号（別紙2）、、様式第16号-2-1（別紙1）との整合に留意すること。</t>
    <rPh sb="8" eb="10">
      <t>ベッシ</t>
    </rPh>
    <rPh sb="31" eb="33">
      <t>セイゴウ</t>
    </rPh>
    <rPh sb="34" eb="36">
      <t>リュウイ</t>
    </rPh>
    <phoneticPr fontId="26"/>
  </si>
  <si>
    <t>運営・維持管理業務委託料C</t>
    <rPh sb="9" eb="11">
      <t>イタク</t>
    </rPh>
    <rPh sb="11" eb="12">
      <t>リョウ</t>
    </rPh>
    <phoneticPr fontId="26"/>
  </si>
  <si>
    <t>運営・維持管理業務委託料D（①固定費用）</t>
    <rPh sb="9" eb="11">
      <t>イタク</t>
    </rPh>
    <rPh sb="11" eb="12">
      <t>リョウ</t>
    </rPh>
    <rPh sb="15" eb="18">
      <t>コテイヒ</t>
    </rPh>
    <rPh sb="18" eb="19">
      <t>ヨウ</t>
    </rPh>
    <phoneticPr fontId="26"/>
  </si>
  <si>
    <t>運営・維持管理業務委託料D（②補修費用）</t>
    <rPh sb="9" eb="12">
      <t>イタクリョウ</t>
    </rPh>
    <rPh sb="15" eb="17">
      <t>ホシュウ</t>
    </rPh>
    <rPh sb="17" eb="19">
      <t>ヒヨウ</t>
    </rPh>
    <phoneticPr fontId="26"/>
  </si>
  <si>
    <t>運営・維持管理業務委託料D</t>
    <rPh sb="9" eb="12">
      <t>イタクリョウ</t>
    </rPh>
    <phoneticPr fontId="26"/>
  </si>
  <si>
    <t>主要機器の維持補修計画（22年目～30年目）</t>
    <rPh sb="5" eb="7">
      <t>イジ</t>
    </rPh>
    <rPh sb="7" eb="9">
      <t>ホシュウ</t>
    </rPh>
    <rPh sb="9" eb="11">
      <t>ケイカク</t>
    </rPh>
    <rPh sb="14" eb="16">
      <t>ネンメ</t>
    </rPh>
    <rPh sb="19" eb="21">
      <t>ネンメ</t>
    </rPh>
    <phoneticPr fontId="26"/>
  </si>
  <si>
    <t>様式第16号-2-1（別紙6）</t>
    <phoneticPr fontId="26"/>
  </si>
  <si>
    <t>様式第16号-2-1（別紙7）</t>
    <phoneticPr fontId="26"/>
  </si>
  <si>
    <t>西いぶり広域連合長　青山　剛　様</t>
    <rPh sb="0" eb="1">
      <t>ニシ</t>
    </rPh>
    <rPh sb="4" eb="5">
      <t>ヒロ</t>
    </rPh>
    <rPh sb="6" eb="8">
      <t>アオヤマ</t>
    </rPh>
    <rPh sb="9" eb="10">
      <t>ツヨシ</t>
    </rPh>
    <phoneticPr fontId="26"/>
  </si>
  <si>
    <t>西いぶり広域連合長　青山　剛　様</t>
    <phoneticPr fontId="26"/>
  </si>
  <si>
    <t>様式第16号-2-1（別紙11）</t>
    <rPh sb="11" eb="13">
      <t>ベッシ</t>
    </rPh>
    <phoneticPr fontId="26"/>
  </si>
  <si>
    <t>様式第16号-2-1（別紙12）</t>
    <rPh sb="11" eb="13">
      <t>ベッシ</t>
    </rPh>
    <phoneticPr fontId="26"/>
  </si>
  <si>
    <t>様式第16号-2-1（別紙9）</t>
    <rPh sb="11" eb="13">
      <t>ベッシ</t>
    </rPh>
    <phoneticPr fontId="26"/>
  </si>
  <si>
    <t>様式第16号-2-1（別紙10）</t>
    <rPh sb="11" eb="13">
      <t>ベッシ</t>
    </rPh>
    <phoneticPr fontId="26"/>
  </si>
  <si>
    <t>様式第16号-2-1（別紙11）</t>
    <phoneticPr fontId="26"/>
  </si>
  <si>
    <t>様式第16号-2-1（別紙12）</t>
    <phoneticPr fontId="26"/>
  </si>
  <si>
    <t>新中間処理施設運営・維持管理業務等に係る対価( = ① + ② + ③ + ④ )</t>
    <rPh sb="0" eb="1">
      <t>シン</t>
    </rPh>
    <rPh sb="1" eb="3">
      <t>チュウカン</t>
    </rPh>
    <rPh sb="3" eb="5">
      <t>ショリ</t>
    </rPh>
    <rPh sb="5" eb="7">
      <t>シセツ</t>
    </rPh>
    <rPh sb="16" eb="17">
      <t>トウ</t>
    </rPh>
    <rPh sb="18" eb="19">
      <t>カカ</t>
    </rPh>
    <rPh sb="20" eb="22">
      <t>タイカ</t>
    </rPh>
    <phoneticPr fontId="26"/>
  </si>
  <si>
    <t xml:space="preserve">Ⅲ  </t>
    <phoneticPr fontId="26"/>
  </si>
  <si>
    <t>Ⅳ</t>
    <phoneticPr fontId="26"/>
  </si>
  <si>
    <t>運営・維持管理業務における支払額（＝Ⅰ+Ⅱ+ Ⅲ+ Ⅳ）</t>
    <rPh sb="0" eb="2">
      <t>ウンエイ</t>
    </rPh>
    <rPh sb="3" eb="5">
      <t>イジ</t>
    </rPh>
    <rPh sb="5" eb="7">
      <t>カンリ</t>
    </rPh>
    <rPh sb="7" eb="9">
      <t>ギョウム</t>
    </rPh>
    <rPh sb="13" eb="15">
      <t>シハライ</t>
    </rPh>
    <rPh sb="15" eb="16">
      <t>ガク</t>
    </rPh>
    <phoneticPr fontId="26"/>
  </si>
  <si>
    <t>必要に応じ費目を増やして記載すること。</t>
    <rPh sb="0" eb="2">
      <t>ヒツヨウ</t>
    </rPh>
    <rPh sb="3" eb="4">
      <t>オウ</t>
    </rPh>
    <rPh sb="5" eb="7">
      <t>ヒモク</t>
    </rPh>
    <rPh sb="8" eb="9">
      <t>フ</t>
    </rPh>
    <rPh sb="12" eb="14">
      <t>キサイ</t>
    </rPh>
    <phoneticPr fontId="26"/>
  </si>
  <si>
    <t>他様式との整合に留意すること。</t>
    <phoneticPr fontId="26"/>
  </si>
  <si>
    <t>※7</t>
    <phoneticPr fontId="26"/>
  </si>
  <si>
    <t>当該業務を複数の企業にて実施する場合には、適宜、必要により、本様式を用いて提出すること。</t>
    <rPh sb="0" eb="2">
      <t>トウガイ</t>
    </rPh>
    <rPh sb="2" eb="4">
      <t>ギョウム</t>
    </rPh>
    <rPh sb="5" eb="7">
      <t>フクスウ</t>
    </rPh>
    <rPh sb="8" eb="10">
      <t>キギョウ</t>
    </rPh>
    <rPh sb="12" eb="14">
      <t>ジッシ</t>
    </rPh>
    <rPh sb="16" eb="18">
      <t>バアイ</t>
    </rPh>
    <rPh sb="21" eb="23">
      <t>テキギ</t>
    </rPh>
    <rPh sb="24" eb="26">
      <t>ヒツヨウ</t>
    </rPh>
    <rPh sb="30" eb="31">
      <t>ホン</t>
    </rPh>
    <rPh sb="31" eb="33">
      <t>ヨウシキ</t>
    </rPh>
    <rPh sb="34" eb="35">
      <t>モチ</t>
    </rPh>
    <rPh sb="37" eb="39">
      <t>テイシュツ</t>
    </rPh>
    <phoneticPr fontId="26"/>
  </si>
  <si>
    <t>網掛け部（黄色）に、該当する金額を記載すること。</t>
    <rPh sb="0" eb="2">
      <t>アミカ</t>
    </rPh>
    <rPh sb="3" eb="4">
      <t>ブ</t>
    </rPh>
    <rPh sb="5" eb="7">
      <t>キイロ</t>
    </rPh>
    <rPh sb="10" eb="12">
      <t>ガイトウ</t>
    </rPh>
    <rPh sb="14" eb="16">
      <t>キンガク</t>
    </rPh>
    <rPh sb="17" eb="19">
      <t>キサイ</t>
    </rPh>
    <phoneticPr fontId="26"/>
  </si>
  <si>
    <t>CD-Rに保存して提出するデータは、Microsoft Excel（バージョンは2010）で、必ず計算式等を残したファイル（本様式以外のシートに計算式がリンクする場合には、当該シートも含む。）とするよう留意すること。</t>
  </si>
  <si>
    <t>当該業務を複数の企業で実施する場合には、必要により、適宜、記載欄を追加すること。</t>
    <rPh sb="0" eb="2">
      <t>トウガイ</t>
    </rPh>
    <rPh sb="2" eb="4">
      <t>ギョウム</t>
    </rPh>
    <rPh sb="5" eb="7">
      <t>フクスウ</t>
    </rPh>
    <rPh sb="8" eb="10">
      <t>キギョウ</t>
    </rPh>
    <rPh sb="11" eb="13">
      <t>ジッシ</t>
    </rPh>
    <rPh sb="15" eb="17">
      <t>バアイ</t>
    </rPh>
    <rPh sb="20" eb="22">
      <t>ヒツヨウ</t>
    </rPh>
    <rPh sb="26" eb="28">
      <t>テキギ</t>
    </rPh>
    <rPh sb="29" eb="31">
      <t>キサイ</t>
    </rPh>
    <rPh sb="31" eb="32">
      <t>ラン</t>
    </rPh>
    <rPh sb="33" eb="35">
      <t>ツイカ</t>
    </rPh>
    <phoneticPr fontId="26"/>
  </si>
  <si>
    <t>区　　　分</t>
    <rPh sb="0" eb="1">
      <t>ク</t>
    </rPh>
    <rPh sb="4" eb="5">
      <t>ブン</t>
    </rPh>
    <phoneticPr fontId="26"/>
  </si>
  <si>
    <t>年間搬出量</t>
    <rPh sb="0" eb="2">
      <t>ネンカン</t>
    </rPh>
    <rPh sb="2" eb="4">
      <t>ハンシュツ</t>
    </rPh>
    <rPh sb="4" eb="5">
      <t>リョウ</t>
    </rPh>
    <phoneticPr fontId="26"/>
  </si>
  <si>
    <t>t/年</t>
    <rPh sb="2" eb="3">
      <t>ネン</t>
    </rPh>
    <phoneticPr fontId="12"/>
  </si>
  <si>
    <t>搬出量は，入札参加者の提案により設定するものとする。</t>
    <rPh sb="0" eb="2">
      <t>ハンシュツ</t>
    </rPh>
    <rPh sb="2" eb="3">
      <t>リョウ</t>
    </rPh>
    <rPh sb="5" eb="7">
      <t>ニュウサツ</t>
    </rPh>
    <rPh sb="7" eb="9">
      <t>サンカ</t>
    </rPh>
    <rPh sb="9" eb="10">
      <t>シャ</t>
    </rPh>
    <rPh sb="11" eb="13">
      <t>テイアン</t>
    </rPh>
    <rPh sb="16" eb="18">
      <t>セッテイ</t>
    </rPh>
    <phoneticPr fontId="8"/>
  </si>
  <si>
    <t>物質収支との整合に留意すること。</t>
    <rPh sb="0" eb="2">
      <t>ブッシツ</t>
    </rPh>
    <rPh sb="2" eb="4">
      <t>シュウシ</t>
    </rPh>
    <rPh sb="6" eb="8">
      <t>セイゴウ</t>
    </rPh>
    <rPh sb="9" eb="11">
      <t>リュウイ</t>
    </rPh>
    <phoneticPr fontId="26"/>
  </si>
  <si>
    <t>様式第16号-2-1（別紙9）</t>
    <phoneticPr fontId="26"/>
  </si>
  <si>
    <t>「入札説明書　第３章　２　(1)　②エ」に規定する施設の設計・建設工事実績</t>
    <rPh sb="28" eb="30">
      <t>セッケイ</t>
    </rPh>
    <rPh sb="33" eb="35">
      <t>コウジ</t>
    </rPh>
    <phoneticPr fontId="26"/>
  </si>
  <si>
    <t>「入札説明書　第３章　２　(1)　②オ」に規定する施設の設計・建設工事実績</t>
    <rPh sb="28" eb="30">
      <t>セッケイ</t>
    </rPh>
    <rPh sb="33" eb="35">
      <t>コウジ</t>
    </rPh>
    <phoneticPr fontId="26"/>
  </si>
  <si>
    <t>「入札説明書　第３章　２　(2)　②」に規定する配置予定者の資格及び業務経験</t>
    <phoneticPr fontId="26"/>
  </si>
  <si>
    <t>「入札説明書　第３章　２　(2)　①ア」に規定する施設の運転管理業務実績</t>
    <phoneticPr fontId="26"/>
  </si>
  <si>
    <t>「入札説明書　第３章　２　(4)」に規定する施設の運転実績</t>
    <rPh sb="22" eb="24">
      <t>シセツ</t>
    </rPh>
    <rPh sb="25" eb="27">
      <t>ウンテン</t>
    </rPh>
    <rPh sb="27" eb="29">
      <t>ジッセキ</t>
    </rPh>
    <phoneticPr fontId="26"/>
  </si>
  <si>
    <t>様式第9号-3</t>
  </si>
  <si>
    <t>総計</t>
    <rPh sb="0" eb="2">
      <t>ソウケイ</t>
    </rPh>
    <phoneticPr fontId="26"/>
  </si>
  <si>
    <t>・</t>
    <phoneticPr fontId="26"/>
  </si>
  <si>
    <t>その他の収入（　　　　　）</t>
    <phoneticPr fontId="26"/>
  </si>
  <si>
    <t>その他の収入（スラグ、回収金属・メタルの売却代金）</t>
    <rPh sb="11" eb="13">
      <t>カイシュウ</t>
    </rPh>
    <rPh sb="13" eb="15">
      <t>キンゾク</t>
    </rPh>
    <rPh sb="20" eb="22">
      <t>バイキャク</t>
    </rPh>
    <rPh sb="22" eb="24">
      <t>ダイキン</t>
    </rPh>
    <phoneticPr fontId="26"/>
  </si>
  <si>
    <t>その他の収入（破砕鉄、破砕アルミ、不燃粗大有価物の売却代金）</t>
    <rPh sb="7" eb="9">
      <t>ハサイ</t>
    </rPh>
    <rPh sb="9" eb="10">
      <t>テツ</t>
    </rPh>
    <rPh sb="11" eb="13">
      <t>ハサイ</t>
    </rPh>
    <rPh sb="17" eb="19">
      <t>フネン</t>
    </rPh>
    <rPh sb="19" eb="21">
      <t>ソダイ</t>
    </rPh>
    <rPh sb="21" eb="24">
      <t>ユウカブツ</t>
    </rPh>
    <rPh sb="25" eb="27">
      <t>バイキャク</t>
    </rPh>
    <rPh sb="27" eb="29">
      <t>ダイキン</t>
    </rPh>
    <phoneticPr fontId="26"/>
  </si>
  <si>
    <t>様式第15号-2-1</t>
    <phoneticPr fontId="26"/>
  </si>
  <si>
    <t>様式第14号、様式第14号（別紙3）、様式第16号-2-1(別紙1～10)との整合に留意すること。</t>
    <phoneticPr fontId="26"/>
  </si>
  <si>
    <t>様式第14号、様式第14号（別紙1及び別紙2）、様式第16号-2-1（別紙1～11)との整合に留意すること。</t>
    <phoneticPr fontId="26"/>
  </si>
  <si>
    <t>様式第14号（別紙2及び別紙3）、様式第16号-2-1(別紙2～11)との整合に留意すること。</t>
    <rPh sb="7" eb="9">
      <t>ベッシ</t>
    </rPh>
    <rPh sb="10" eb="11">
      <t>オヨ</t>
    </rPh>
    <rPh sb="12" eb="14">
      <t>ベッシ</t>
    </rPh>
    <rPh sb="28" eb="30">
      <t>ベッシ</t>
    </rPh>
    <rPh sb="37" eb="39">
      <t>セイゴウ</t>
    </rPh>
    <rPh sb="40" eb="42">
      <t>リュウイ</t>
    </rPh>
    <phoneticPr fontId="26"/>
  </si>
  <si>
    <t>【西胆振地域経済及び地域社会への配慮】地域経済への配慮</t>
    <rPh sb="1" eb="2">
      <t>ニシ</t>
    </rPh>
    <rPh sb="2" eb="4">
      <t>イブリ</t>
    </rPh>
    <rPh sb="4" eb="6">
      <t>チイキ</t>
    </rPh>
    <rPh sb="6" eb="8">
      <t>ケイザイ</t>
    </rPh>
    <rPh sb="8" eb="9">
      <t>オヨ</t>
    </rPh>
    <rPh sb="10" eb="12">
      <t>チイキ</t>
    </rPh>
    <rPh sb="12" eb="14">
      <t>シャカイ</t>
    </rPh>
    <rPh sb="16" eb="18">
      <t>ハイリョ</t>
    </rPh>
    <rPh sb="19" eb="21">
      <t>チイキ</t>
    </rPh>
    <rPh sb="21" eb="23">
      <t>ケイザイ</t>
    </rPh>
    <rPh sb="23" eb="25">
      <t>ハイリョ</t>
    </rPh>
    <phoneticPr fontId="26"/>
  </si>
  <si>
    <t>２．焼却灰等搬出量</t>
    <rPh sb="6" eb="8">
      <t>ハンシュツ</t>
    </rPh>
    <rPh sb="8" eb="9">
      <t>リョウ</t>
    </rPh>
    <phoneticPr fontId="8"/>
  </si>
  <si>
    <t>焼却灰等の運搬</t>
    <rPh sb="5" eb="7">
      <t>ウンパン</t>
    </rPh>
    <phoneticPr fontId="26"/>
  </si>
  <si>
    <t>運営・維持管理業務委託料（焼却灰等運搬業務）E</t>
    <rPh sb="0" eb="2">
      <t>ウンエイ</t>
    </rPh>
    <rPh sb="3" eb="5">
      <t>イジ</t>
    </rPh>
    <rPh sb="5" eb="7">
      <t>カンリ</t>
    </rPh>
    <rPh sb="7" eb="9">
      <t>ギョウム</t>
    </rPh>
    <rPh sb="9" eb="11">
      <t>イタク</t>
    </rPh>
    <rPh sb="11" eb="12">
      <t>リョウ</t>
    </rPh>
    <rPh sb="17" eb="19">
      <t>ウンパン</t>
    </rPh>
    <rPh sb="19" eb="21">
      <t>ギョウム</t>
    </rPh>
    <phoneticPr fontId="26"/>
  </si>
  <si>
    <t>２．焼却灰搬出量</t>
    <rPh sb="5" eb="7">
      <t>ハンシュツ</t>
    </rPh>
    <rPh sb="7" eb="8">
      <t>リョウ</t>
    </rPh>
    <phoneticPr fontId="8"/>
  </si>
  <si>
    <t>費用明細書（焼却灰資源化費用）</t>
    <rPh sb="0" eb="2">
      <t>ヒヨウ</t>
    </rPh>
    <rPh sb="2" eb="5">
      <t>メイサイショ</t>
    </rPh>
    <rPh sb="9" eb="12">
      <t>シゲンカ</t>
    </rPh>
    <rPh sb="12" eb="14">
      <t>ヒヨウ</t>
    </rPh>
    <rPh sb="13" eb="14">
      <t>ヨウ</t>
    </rPh>
    <phoneticPr fontId="26"/>
  </si>
  <si>
    <t>焼却灰の資源化</t>
    <rPh sb="4" eb="7">
      <t>シゲンカ</t>
    </rPh>
    <phoneticPr fontId="26"/>
  </si>
  <si>
    <t>④運営・維持管理業務委託料（焼却灰資源化業務）F</t>
    <rPh sb="1" eb="3">
      <t>ウンエイ</t>
    </rPh>
    <rPh sb="4" eb="6">
      <t>イジ</t>
    </rPh>
    <rPh sb="6" eb="8">
      <t>カンリ</t>
    </rPh>
    <rPh sb="8" eb="10">
      <t>ギョウム</t>
    </rPh>
    <rPh sb="10" eb="12">
      <t>イタク</t>
    </rPh>
    <rPh sb="12" eb="13">
      <t>リョウ</t>
    </rPh>
    <rPh sb="17" eb="20">
      <t>シゲンカ</t>
    </rPh>
    <rPh sb="20" eb="22">
      <t>ギョウム</t>
    </rPh>
    <phoneticPr fontId="26"/>
  </si>
  <si>
    <t>③運営・維持管理業務委託料（焼却灰等運搬業務）E</t>
    <rPh sb="1" eb="3">
      <t>ウンエイ</t>
    </rPh>
    <rPh sb="4" eb="6">
      <t>イジ</t>
    </rPh>
    <rPh sb="6" eb="8">
      <t>カンリ</t>
    </rPh>
    <rPh sb="8" eb="10">
      <t>ギョウム</t>
    </rPh>
    <rPh sb="10" eb="12">
      <t>イタク</t>
    </rPh>
    <rPh sb="12" eb="13">
      <t>リョウ</t>
    </rPh>
    <rPh sb="18" eb="20">
      <t>ウンパン</t>
    </rPh>
    <rPh sb="20" eb="22">
      <t>ギョウム</t>
    </rPh>
    <phoneticPr fontId="26"/>
  </si>
  <si>
    <t>運営・維持管理業務委託料（焼却灰等運搬業務）E</t>
    <rPh sb="11" eb="12">
      <t>リョウ</t>
    </rPh>
    <phoneticPr fontId="26"/>
  </si>
  <si>
    <t>運営・維持管理業務委託料（焼却灰資源化業務）F</t>
    <rPh sb="11" eb="12">
      <t>リョウ</t>
    </rPh>
    <phoneticPr fontId="26"/>
  </si>
  <si>
    <t>５．焼却灰資源化施設</t>
    <rPh sb="5" eb="8">
      <t>シゲンカ</t>
    </rPh>
    <rPh sb="8" eb="10">
      <t>シセツ</t>
    </rPh>
    <phoneticPr fontId="26"/>
  </si>
  <si>
    <t>４．焼却灰等運搬業務</t>
    <rPh sb="6" eb="8">
      <t>ウンパン</t>
    </rPh>
    <rPh sb="8" eb="10">
      <t>ギョウム</t>
    </rPh>
    <phoneticPr fontId="26"/>
  </si>
  <si>
    <t>焼却灰等運搬業務　計</t>
    <rPh sb="4" eb="6">
      <t>ウンパン</t>
    </rPh>
    <rPh sb="6" eb="8">
      <t>ギョウム</t>
    </rPh>
    <rPh sb="9" eb="10">
      <t>ケイ</t>
    </rPh>
    <phoneticPr fontId="26"/>
  </si>
  <si>
    <t>焼却灰資源化施設　計</t>
    <rPh sb="3" eb="6">
      <t>シゲンカ</t>
    </rPh>
    <rPh sb="6" eb="8">
      <t>シセツ</t>
    </rPh>
    <rPh sb="9" eb="10">
      <t>ケイ</t>
    </rPh>
    <phoneticPr fontId="26"/>
  </si>
  <si>
    <t>焼却灰資源化業務委託F　計</t>
    <rPh sb="3" eb="6">
      <t>シゲンカ</t>
    </rPh>
    <rPh sb="6" eb="8">
      <t>ギョウム</t>
    </rPh>
    <rPh sb="8" eb="10">
      <t>イタク</t>
    </rPh>
    <rPh sb="12" eb="13">
      <t>ケイ</t>
    </rPh>
    <phoneticPr fontId="26"/>
  </si>
  <si>
    <t>焼却灰等運搬委託料E　計</t>
    <rPh sb="3" eb="4">
      <t>ナド</t>
    </rPh>
    <rPh sb="4" eb="6">
      <t>ウンパン</t>
    </rPh>
    <rPh sb="6" eb="8">
      <t>イタク</t>
    </rPh>
    <rPh sb="8" eb="9">
      <t>リョウ</t>
    </rPh>
    <rPh sb="11" eb="12">
      <t>ケイ</t>
    </rPh>
    <phoneticPr fontId="26"/>
  </si>
  <si>
    <t>運営・維持管理業務委託料（焼却灰等運搬業務）E　計</t>
    <rPh sb="0" eb="2">
      <t>ウンエイ</t>
    </rPh>
    <rPh sb="3" eb="5">
      <t>イジ</t>
    </rPh>
    <rPh sb="5" eb="7">
      <t>カンリ</t>
    </rPh>
    <rPh sb="7" eb="9">
      <t>ギョウム</t>
    </rPh>
    <rPh sb="9" eb="12">
      <t>イタクリョウ</t>
    </rPh>
    <rPh sb="13" eb="15">
      <t>ショウキャク</t>
    </rPh>
    <rPh sb="15" eb="16">
      <t>ハイ</t>
    </rPh>
    <rPh sb="16" eb="17">
      <t>ナド</t>
    </rPh>
    <rPh sb="17" eb="19">
      <t>ウンパン</t>
    </rPh>
    <rPh sb="19" eb="21">
      <t>ギョウム</t>
    </rPh>
    <rPh sb="24" eb="25">
      <t>ケイ</t>
    </rPh>
    <phoneticPr fontId="26"/>
  </si>
  <si>
    <t>運営・維持管理業務委託料（焼却灰資源化業務委託）F　計</t>
    <rPh sb="0" eb="2">
      <t>ウンエイ</t>
    </rPh>
    <rPh sb="3" eb="5">
      <t>イジ</t>
    </rPh>
    <rPh sb="5" eb="7">
      <t>カンリ</t>
    </rPh>
    <rPh sb="7" eb="9">
      <t>ギョウム</t>
    </rPh>
    <rPh sb="9" eb="12">
      <t>イタクリョウ</t>
    </rPh>
    <rPh sb="13" eb="15">
      <t>ショウキャク</t>
    </rPh>
    <rPh sb="15" eb="16">
      <t>ハイ</t>
    </rPh>
    <rPh sb="16" eb="19">
      <t>シゲンカ</t>
    </rPh>
    <rPh sb="19" eb="21">
      <t>ギョウム</t>
    </rPh>
    <rPh sb="21" eb="23">
      <t>イタク</t>
    </rPh>
    <rPh sb="26" eb="27">
      <t>ケイ</t>
    </rPh>
    <phoneticPr fontId="26"/>
  </si>
  <si>
    <t>平準化後</t>
    <rPh sb="0" eb="3">
      <t>ヘイジュンカ</t>
    </rPh>
    <rPh sb="3" eb="4">
      <t>ゴ</t>
    </rPh>
    <phoneticPr fontId="26"/>
  </si>
  <si>
    <t>合計（参考）</t>
    <rPh sb="0" eb="2">
      <t>ゴウケイ</t>
    </rPh>
    <rPh sb="3" eb="5">
      <t>サンコウ</t>
    </rPh>
    <phoneticPr fontId="26"/>
  </si>
  <si>
    <t>Ⅰエネルギー回収型廃棄物処理施設運営・維持管理
　 業務委託料Ｂ（補修費用）</t>
    <rPh sb="21" eb="23">
      <t>カンリ</t>
    </rPh>
    <rPh sb="26" eb="28">
      <t>ギョウム</t>
    </rPh>
    <rPh sb="28" eb="30">
      <t>イタク</t>
    </rPh>
    <rPh sb="30" eb="31">
      <t>リョウ</t>
    </rPh>
    <rPh sb="33" eb="35">
      <t>ホシュウ</t>
    </rPh>
    <rPh sb="35" eb="37">
      <t>ヒヨウ</t>
    </rPh>
    <phoneticPr fontId="26"/>
  </si>
  <si>
    <t>Ⅱマテリアルリサイクル推進施設運営維持管理業務
   委託料D（補修費用）</t>
    <phoneticPr fontId="26"/>
  </si>
  <si>
    <t>費用明細書（焼却灰等の運搬費用に関する提案単価）</t>
    <phoneticPr fontId="26"/>
  </si>
  <si>
    <t>費用明細書（焼却灰等の運搬費用）</t>
    <phoneticPr fontId="26"/>
  </si>
  <si>
    <t>費用明細書（焼却灰の資源化費用に関する提案単価）</t>
    <phoneticPr fontId="26"/>
  </si>
  <si>
    <t>費用明細書（焼却灰の資源化費用）</t>
    <phoneticPr fontId="26"/>
  </si>
  <si>
    <t>費用明細書（焼却灰等の運搬費用に関する提案単価）</t>
    <rPh sb="0" eb="2">
      <t>ヒヨウ</t>
    </rPh>
    <rPh sb="2" eb="5">
      <t>メイサイショ</t>
    </rPh>
    <rPh sb="11" eb="13">
      <t>ウンパン</t>
    </rPh>
    <rPh sb="13" eb="15">
      <t>ヒヨウ</t>
    </rPh>
    <rPh sb="16" eb="17">
      <t>カン</t>
    </rPh>
    <rPh sb="19" eb="23">
      <t>テイアンタンカ</t>
    </rPh>
    <phoneticPr fontId="26"/>
  </si>
  <si>
    <t>費用明細書（焼却灰等の運搬費用）</t>
    <rPh sb="0" eb="2">
      <t>ヒヨウ</t>
    </rPh>
    <rPh sb="2" eb="5">
      <t>メイサイショ</t>
    </rPh>
    <rPh sb="11" eb="13">
      <t>ウンパン</t>
    </rPh>
    <rPh sb="13" eb="15">
      <t>ヒヨウ</t>
    </rPh>
    <rPh sb="14" eb="15">
      <t>ヨウ</t>
    </rPh>
    <phoneticPr fontId="26"/>
  </si>
  <si>
    <t>１．焼却灰等の運搬費用</t>
    <rPh sb="7" eb="9">
      <t>ウンパン</t>
    </rPh>
    <rPh sb="9" eb="11">
      <t>ヒヨウ</t>
    </rPh>
    <phoneticPr fontId="26"/>
  </si>
  <si>
    <t>費用明細書（焼却灰の資源化費用に関する提案単価）</t>
    <rPh sb="0" eb="2">
      <t>ヒヨウ</t>
    </rPh>
    <rPh sb="2" eb="5">
      <t>メイサイショ</t>
    </rPh>
    <rPh sb="10" eb="12">
      <t>シゲン</t>
    </rPh>
    <rPh sb="12" eb="13">
      <t>カ</t>
    </rPh>
    <rPh sb="13" eb="15">
      <t>ヒヨウ</t>
    </rPh>
    <rPh sb="16" eb="17">
      <t>カン</t>
    </rPh>
    <rPh sb="19" eb="23">
      <t>テイアンタンカ</t>
    </rPh>
    <phoneticPr fontId="26"/>
  </si>
  <si>
    <t>運営・維持管理業務委託料（焼却灰の資源化費用）F</t>
    <rPh sb="0" eb="2">
      <t>ウンエイ</t>
    </rPh>
    <rPh sb="3" eb="5">
      <t>イジ</t>
    </rPh>
    <rPh sb="5" eb="7">
      <t>カンリ</t>
    </rPh>
    <rPh sb="7" eb="9">
      <t>ギョウム</t>
    </rPh>
    <rPh sb="9" eb="11">
      <t>イタク</t>
    </rPh>
    <rPh sb="11" eb="12">
      <t>リョウ</t>
    </rPh>
    <rPh sb="17" eb="19">
      <t>シゲン</t>
    </rPh>
    <rPh sb="19" eb="20">
      <t>カ</t>
    </rPh>
    <rPh sb="20" eb="22">
      <t>ヒヨウ</t>
    </rPh>
    <phoneticPr fontId="26"/>
  </si>
  <si>
    <t>１．焼却灰の資源化費用</t>
    <rPh sb="6" eb="9">
      <t>シゲンカ</t>
    </rPh>
    <rPh sb="9" eb="11">
      <t>ヒヨウ</t>
    </rPh>
    <phoneticPr fontId="26"/>
  </si>
  <si>
    <t>③地元企業の活用、資材調達</t>
    <rPh sb="1" eb="3">
      <t>ジモト</t>
    </rPh>
    <rPh sb="3" eb="5">
      <t>キギョウ</t>
    </rPh>
    <rPh sb="6" eb="8">
      <t>カツヨウ</t>
    </rPh>
    <rPh sb="9" eb="11">
      <t>シザイ</t>
    </rPh>
    <rPh sb="11" eb="13">
      <t>チョウタツ</t>
    </rPh>
    <phoneticPr fontId="26"/>
  </si>
  <si>
    <t>④その他地元企業の活用</t>
    <rPh sb="3" eb="4">
      <t>タ</t>
    </rPh>
    <rPh sb="4" eb="6">
      <t>ジモト</t>
    </rPh>
    <rPh sb="6" eb="8">
      <t>キギョウ</t>
    </rPh>
    <rPh sb="9" eb="11">
      <t>カツヨウ</t>
    </rPh>
    <phoneticPr fontId="26"/>
  </si>
  <si>
    <t>合計（①+②+③+④）</t>
    <rPh sb="0" eb="1">
      <t>ゴウ</t>
    </rPh>
    <rPh sb="1" eb="2">
      <t>ケイ</t>
    </rPh>
    <phoneticPr fontId="26"/>
  </si>
  <si>
    <t>運営・維持管理業務　計（③）</t>
    <rPh sb="0" eb="2">
      <t>ウンエイ</t>
    </rPh>
    <rPh sb="3" eb="5">
      <t>イジ</t>
    </rPh>
    <rPh sb="5" eb="7">
      <t>カンリ</t>
    </rPh>
    <rPh sb="7" eb="9">
      <t>ギョウム</t>
    </rPh>
    <rPh sb="10" eb="11">
      <t>ケイ</t>
    </rPh>
    <phoneticPr fontId="26"/>
  </si>
  <si>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26"/>
  </si>
  <si>
    <t>令和2年2月</t>
    <rPh sb="3" eb="4">
      <t>ネン</t>
    </rPh>
    <rPh sb="5" eb="6">
      <t>ガツ</t>
    </rPh>
    <phoneticPr fontId="62"/>
  </si>
  <si>
    <t>様式第9号-4</t>
    <phoneticPr fontId="26"/>
  </si>
  <si>
    <t>様式第9号-5</t>
    <phoneticPr fontId="26"/>
  </si>
  <si>
    <t>※2　地元企業とは、室蘭市、登別市、伊達市、豊浦町、壮瞥町、洞爺湖町に本店（建設業法（昭和24年法律第100号）に規定する主たる営業所を含む。）を有する企業をいう。</t>
    <rPh sb="3" eb="5">
      <t>ジモト</t>
    </rPh>
    <rPh sb="5" eb="7">
      <t>キギョウ</t>
    </rPh>
    <rPh sb="35" eb="37">
      <t>ホンテン</t>
    </rPh>
    <rPh sb="76" eb="78">
      <t>キギョウ</t>
    </rPh>
    <phoneticPr fontId="26"/>
  </si>
  <si>
    <t>※4　地元雇用とは、室蘭市、登別市、伊達市、豊浦町、壮瞥町、洞爺湖町に在住かつ住民票を有する者とする。</t>
    <rPh sb="3" eb="5">
      <t>ジモト</t>
    </rPh>
    <rPh sb="5" eb="7">
      <t>コヨウ</t>
    </rPh>
    <rPh sb="10" eb="13">
      <t>ムロランシ</t>
    </rPh>
    <rPh sb="14" eb="17">
      <t>ノボリベツシ</t>
    </rPh>
    <rPh sb="18" eb="20">
      <t>ダテ</t>
    </rPh>
    <rPh sb="20" eb="21">
      <t>シ</t>
    </rPh>
    <rPh sb="22" eb="25">
      <t>トヨウラチョウ</t>
    </rPh>
    <rPh sb="26" eb="29">
      <t>ソウベツチョウ</t>
    </rPh>
    <rPh sb="30" eb="33">
      <t>トウヤコ</t>
    </rPh>
    <rPh sb="33" eb="34">
      <t>チョウ</t>
    </rPh>
    <rPh sb="35" eb="37">
      <t>ザイジュウ</t>
    </rPh>
    <rPh sb="39" eb="42">
      <t>ジュウミンヒョウ</t>
    </rPh>
    <rPh sb="43" eb="44">
      <t>ユウ</t>
    </rPh>
    <rPh sb="46" eb="47">
      <t>モノ</t>
    </rPh>
    <phoneticPr fontId="26"/>
  </si>
  <si>
    <t>　必要に応じ費目を増やして記載すること。</t>
    <rPh sb="1" eb="3">
      <t>ヒツヨウ</t>
    </rPh>
    <rPh sb="4" eb="5">
      <t>オウ</t>
    </rPh>
    <rPh sb="6" eb="8">
      <t>ヒモク</t>
    </rPh>
    <rPh sb="9" eb="10">
      <t>フ</t>
    </rPh>
    <rPh sb="13" eb="15">
      <t>キサイ</t>
    </rPh>
    <phoneticPr fontId="26"/>
  </si>
  <si>
    <t>費用明細書（運営維持管理業務委託料Aに関する提案単価）</t>
    <rPh sb="0" eb="2">
      <t>ヒヨウ</t>
    </rPh>
    <rPh sb="2" eb="5">
      <t>メイサイショ</t>
    </rPh>
    <rPh sb="10" eb="12">
      <t>カンリ</t>
    </rPh>
    <rPh sb="12" eb="14">
      <t>ギョウム</t>
    </rPh>
    <rPh sb="14" eb="16">
      <t>イタク</t>
    </rPh>
    <rPh sb="16" eb="17">
      <t>リョウ</t>
    </rPh>
    <rPh sb="19" eb="20">
      <t>カン</t>
    </rPh>
    <rPh sb="22" eb="26">
      <t>テイアンタンカ</t>
    </rPh>
    <phoneticPr fontId="26"/>
  </si>
  <si>
    <t>〇</t>
    <phoneticPr fontId="26"/>
  </si>
  <si>
    <t>主要機器の維持補修計画（22年目～30年目）</t>
    <phoneticPr fontId="26"/>
  </si>
  <si>
    <t>費用明細書（②補修費用）</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</si>
</sst>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0;[Red]&quot;¥&quot;\-#,##0"/>
    <numFmt numFmtId="41" formatCode="_ * #,##0_ ;_ * \-#,##0_ ;_ * &quot;-&quot;_ ;_ @_ "/>
    <numFmt numFmtId="43" formatCode="_ * #,##0.00_ ;_ * \-#,##0.00_ ;_ * &quot;-&quot;??_ ;_ @_ "/>
    <numFmt numFmtId="176" formatCode="#,##0_ "/>
    <numFmt numFmtId="177" formatCode="0.0%"/>
    <numFmt numFmtId="178" formatCode="#,##0_ ;[Red]\-#,##0\ "/>
    <numFmt numFmtId="179" formatCode="#,##0_);[Red]\(#,##0\)"/>
    <numFmt numFmtId="180" formatCode="0_ "/>
    <numFmt numFmtId="181" formatCode="&quot;$&quot;#,##0_);[Red]\(&quot;$&quot;#,##0\)"/>
    <numFmt numFmtId="182" formatCode="&quot;$&quot;#,##0.00_);[Red]\(&quot;$&quot;#,##0.00\)"/>
    <numFmt numFmtId="183" formatCode="0_);[Red]\(0\)"/>
    <numFmt numFmtId="184" formatCode="&quot;φ&quot;0.0"/>
    <numFmt numFmtId="185" formatCode="_(&quot;$&quot;* #,##0_);_(&quot;$&quot;* \(#,##0\);_(&quot;$&quot;* &quot;-&quot;_);_(@_)"/>
    <numFmt numFmtId="186" formatCode="&quot;,L&quot;0"/>
    <numFmt numFmtId="187" formatCode="0.0&quot;t&quot;"/>
    <numFmt numFmtId="188" formatCode="#,##0&quot; $&quot;;[Red]\-#,##0&quot; $&quot;"/>
    <numFmt numFmtId="189" formatCode="hh:mm\ \T\K"/>
    <numFmt numFmtId="190" formatCode="#,##0.0_);[Red]\(#,##0.0\)"/>
    <numFmt numFmtId="191" formatCode="#,##0.0_ "/>
    <numFmt numFmtId="192" formatCode="#,##0.0;[Red]#,##0.0"/>
  </numFmts>
  <fonts count="106">
    <font>
      <sz val="11"/>
      <name val="ＭＳ Ｐゴシック"/>
      <family val="3"/>
      <charset val="128"/>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family val="2"/>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sz val="12"/>
      <name val="ＭＳ Ｐゴシック"/>
      <family val="3"/>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b/>
      <sz val="11"/>
      <name val="ＭＳ Ｐゴシック"/>
      <family val="3"/>
      <charset val="128"/>
    </font>
    <font>
      <sz val="10"/>
      <name val="ＭＳ Ｐゴシック"/>
      <family val="3"/>
      <charset val="128"/>
    </font>
    <font>
      <i/>
      <sz val="10"/>
      <name val="ＭＳ Ｐ明朝"/>
      <family val="1"/>
      <charset val="128"/>
    </font>
    <font>
      <sz val="10"/>
      <name val="ＭＳ Ｐ明朝"/>
      <family val="1"/>
      <charset val="128"/>
    </font>
    <font>
      <b/>
      <sz val="10"/>
      <name val="ＭＳ Ｐゴシック"/>
      <family val="3"/>
      <charset val="128"/>
    </font>
    <font>
      <sz val="9"/>
      <name val="ＭＳ ゴシック"/>
      <family val="3"/>
      <charset val="128"/>
    </font>
    <font>
      <sz val="9"/>
      <name val="ＭＳ Ｐゴシック"/>
      <family val="3"/>
      <charset val="128"/>
    </font>
    <font>
      <sz val="14"/>
      <name val="ＭＳ ゴシック"/>
      <family val="3"/>
      <charset val="128"/>
    </font>
    <font>
      <sz val="11"/>
      <name val="ＭＳ ゴシック"/>
      <family val="3"/>
      <charset val="128"/>
    </font>
    <font>
      <sz val="11"/>
      <name val="ＭＳ Ｐ明朝"/>
      <family val="1"/>
      <charset val="128"/>
    </font>
    <font>
      <sz val="12"/>
      <name val="ＭＳ Ｐ明朝"/>
      <family val="1"/>
      <charset val="128"/>
    </font>
    <font>
      <sz val="10"/>
      <name val="Century"/>
      <family val="1"/>
    </font>
    <font>
      <b/>
      <sz val="14"/>
      <name val="ＭＳ Ｐ明朝"/>
      <family val="1"/>
      <charset val="128"/>
    </font>
    <font>
      <sz val="14"/>
      <name val="ＭＳ Ｐ明朝"/>
      <family val="1"/>
      <charset val="128"/>
    </font>
    <font>
      <b/>
      <sz val="10"/>
      <name val="ＭＳ Ｐ明朝"/>
      <family val="1"/>
      <charset val="128"/>
    </font>
    <font>
      <sz val="8"/>
      <name val="ＭＳ Ｐ明朝"/>
      <family val="1"/>
      <charset val="128"/>
    </font>
    <font>
      <b/>
      <sz val="11"/>
      <name val="ＭＳ Ｐ明朝"/>
      <family val="1"/>
      <charset val="128"/>
    </font>
    <font>
      <sz val="12"/>
      <name val="ＭＳ ゴシック"/>
      <family val="3"/>
      <charset val="128"/>
    </font>
    <font>
      <sz val="22"/>
      <name val="ＭＳ ゴシック"/>
      <family val="3"/>
      <charset val="128"/>
    </font>
    <font>
      <i/>
      <sz val="10"/>
      <name val="ＭＳ Ｐゴシック"/>
      <family val="3"/>
      <charset val="128"/>
    </font>
    <font>
      <sz val="6"/>
      <name val="ＭＳ 明朝"/>
      <family val="1"/>
      <charset val="128"/>
    </font>
    <font>
      <sz val="16"/>
      <name val="ＭＳ ゴシック"/>
      <family val="3"/>
      <charset val="128"/>
    </font>
    <font>
      <sz val="20"/>
      <name val="ＭＳ ゴシック"/>
      <family val="3"/>
      <charset val="128"/>
    </font>
    <font>
      <b/>
      <sz val="9"/>
      <name val="ＭＳ Ｐ明朝"/>
      <family val="1"/>
      <charset val="128"/>
    </font>
    <font>
      <sz val="10"/>
      <color indexed="8"/>
      <name val="ＭＳ Ｐゴシック"/>
      <family val="3"/>
      <charset val="128"/>
    </font>
    <font>
      <sz val="10"/>
      <name val="ＭＳ Ｐゴシック"/>
      <family val="3"/>
      <charset val="128"/>
    </font>
    <font>
      <b/>
      <sz val="12"/>
      <name val="ＭＳ 明朝"/>
      <family val="1"/>
      <charset val="128"/>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u/>
      <sz val="10"/>
      <name val="ＭＳ Ｐ明朝"/>
      <family val="1"/>
      <charset val="128"/>
    </font>
    <font>
      <b/>
      <sz val="10"/>
      <color indexed="43"/>
      <name val="ＭＳ 明朝"/>
      <family val="1"/>
      <charset val="128"/>
    </font>
    <font>
      <u/>
      <sz val="12"/>
      <name val="ＭＳ 明朝"/>
      <family val="1"/>
      <charset val="128"/>
    </font>
    <font>
      <sz val="14"/>
      <color indexed="8"/>
      <name val="ＭＳ Ｐゴシック"/>
      <family val="3"/>
      <charset val="128"/>
    </font>
    <font>
      <sz val="10"/>
      <color indexed="8"/>
      <name val="ＭＳ Ｐゴシック"/>
      <family val="3"/>
      <charset val="128"/>
    </font>
    <font>
      <sz val="11"/>
      <color theme="1"/>
      <name val="ＭＳ Ｐゴシック"/>
      <family val="3"/>
      <charset val="128"/>
      <scheme val="minor"/>
    </font>
    <font>
      <b/>
      <sz val="10"/>
      <name val="ＭＳ ゴシック"/>
      <family val="3"/>
      <charset val="128"/>
    </font>
    <font>
      <sz val="10.5"/>
      <name val="ＭＳ 明朝"/>
      <family val="1"/>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11"/>
      <color theme="1"/>
      <name val="ＭＳ 明朝"/>
      <family val="1"/>
      <charset val="128"/>
    </font>
    <font>
      <b/>
      <sz val="10"/>
      <color theme="1"/>
      <name val="ＭＳ 明朝"/>
      <family val="1"/>
      <charset val="128"/>
    </font>
    <font>
      <b/>
      <sz val="11"/>
      <color theme="1"/>
      <name val="ＭＳ Ｐ明朝"/>
      <family val="1"/>
      <charset val="128"/>
    </font>
    <font>
      <sz val="10"/>
      <color theme="1"/>
      <name val="ＭＳ Ｐ明朝"/>
      <family val="1"/>
      <charset val="128"/>
    </font>
    <font>
      <b/>
      <sz val="11"/>
      <color theme="1"/>
      <name val="ＭＳ ゴシック"/>
      <family val="3"/>
      <charset val="128"/>
    </font>
    <font>
      <sz val="11"/>
      <color theme="1"/>
      <name val="ＭＳ ゴシック"/>
      <family val="3"/>
      <charset val="128"/>
    </font>
    <font>
      <b/>
      <sz val="10"/>
      <color theme="1"/>
      <name val="ＭＳ ゴシック"/>
      <family val="3"/>
      <charset val="128"/>
    </font>
    <font>
      <b/>
      <sz val="16"/>
      <name val="ＭＳ ゴシック"/>
      <family val="3"/>
      <charset val="128"/>
    </font>
    <font>
      <b/>
      <sz val="10"/>
      <name val="ＭＳ 明朝"/>
      <family val="1"/>
      <charset val="128"/>
    </font>
    <font>
      <sz val="12"/>
      <color indexed="8"/>
      <name val="ＭＳ Ｐ明朝"/>
      <family val="1"/>
      <charset val="128"/>
    </font>
    <font>
      <sz val="11"/>
      <color theme="1"/>
      <name val="ＭＳ Ｐ明朝"/>
      <family val="1"/>
      <charset val="128"/>
    </font>
    <font>
      <sz val="11"/>
      <color rgb="FFFF0000"/>
      <name val="ＭＳ 明朝"/>
      <family val="1"/>
      <charset val="128"/>
    </font>
    <font>
      <sz val="9"/>
      <color theme="1"/>
      <name val="ＭＳ Ｐ明朝"/>
      <family val="1"/>
      <charset val="128"/>
    </font>
    <font>
      <sz val="9"/>
      <color theme="1"/>
      <name val="ＭＳ Ｐゴシック"/>
      <family val="3"/>
      <charset val="128"/>
    </font>
    <font>
      <sz val="11"/>
      <color theme="1"/>
      <name val="ＭＳ Ｐゴシック"/>
      <family val="3"/>
      <charset val="128"/>
    </font>
    <font>
      <i/>
      <sz val="10"/>
      <color theme="1"/>
      <name val="ＭＳ Ｐゴシック"/>
      <family val="3"/>
      <charset val="128"/>
    </font>
    <font>
      <sz val="10"/>
      <color theme="1"/>
      <name val="ＭＳ 明朝"/>
      <family val="1"/>
      <charset val="128"/>
    </font>
    <font>
      <sz val="9"/>
      <color theme="1"/>
      <name val="ＭＳ 明朝"/>
      <family val="1"/>
      <charset val="128"/>
    </font>
    <font>
      <sz val="11"/>
      <color theme="1"/>
      <name val="ＭＳ 明朝"/>
      <family val="1"/>
      <charset val="128"/>
    </font>
    <font>
      <sz val="9"/>
      <color theme="1"/>
      <name val="ＭＳ ゴシック"/>
      <family val="3"/>
      <charset val="128"/>
    </font>
    <font>
      <b/>
      <sz val="10"/>
      <color theme="1"/>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27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style="hair">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dashed">
        <color indexed="64"/>
      </top>
      <bottom style="dashed">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style="thin">
        <color indexed="64"/>
      </top>
      <bottom style="dashed">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dashed">
        <color indexed="64"/>
      </top>
      <bottom style="dashed">
        <color indexed="64"/>
      </bottom>
      <diagonal/>
    </border>
    <border>
      <left/>
      <right/>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medium">
        <color indexed="64"/>
      </right>
      <top style="medium">
        <color indexed="64"/>
      </top>
      <bottom style="dashed">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thin">
        <color indexed="64"/>
      </right>
      <top style="thin">
        <color indexed="64"/>
      </top>
      <bottom/>
      <diagonal/>
    </border>
    <border>
      <left/>
      <right/>
      <top style="medium">
        <color indexed="64"/>
      </top>
      <bottom style="dashed">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top style="medium">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bottom style="medium">
        <color indexed="64"/>
      </bottom>
      <diagonal/>
    </border>
    <border>
      <left/>
      <right/>
      <top style="dashed">
        <color indexed="64"/>
      </top>
      <bottom style="thin">
        <color indexed="64"/>
      </bottom>
      <diagonal/>
    </border>
    <border>
      <left/>
      <right style="medium">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medium">
        <color indexed="64"/>
      </right>
      <top style="medium">
        <color indexed="64"/>
      </top>
      <bottom style="dotted">
        <color indexed="64"/>
      </bottom>
      <diagonal/>
    </border>
    <border>
      <left/>
      <right style="medium">
        <color indexed="64"/>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diagonal/>
    </border>
    <border>
      <left style="thin">
        <color indexed="64"/>
      </left>
      <right style="double">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double">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double">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thin">
        <color indexed="64"/>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double">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thin">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double">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diagonal/>
    </border>
    <border>
      <left style="hair">
        <color indexed="64"/>
      </left>
      <right/>
      <top style="hair">
        <color indexed="64"/>
      </top>
      <bottom style="medium">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style="dashed">
        <color indexed="64"/>
      </top>
      <bottom style="double">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hair">
        <color indexed="64"/>
      </top>
      <bottom/>
      <diagonal/>
    </border>
  </borders>
  <cellStyleXfs count="10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7" fontId="3" fillId="0" borderId="0" applyFill="0" applyBorder="0" applyAlignment="0"/>
    <xf numFmtId="38" fontId="4" fillId="0" borderId="0" applyFont="0" applyFill="0" applyBorder="0" applyAlignment="0" applyProtection="0"/>
    <xf numFmtId="4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0" fontId="69" fillId="0" borderId="0">
      <alignment horizontal="left"/>
    </xf>
    <xf numFmtId="38" fontId="70" fillId="16"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10" fontId="70" fillId="17" borderId="3" applyNumberFormat="0" applyBorder="0" applyAlignment="0" applyProtection="0"/>
    <xf numFmtId="188" fontId="43" fillId="0" borderId="0"/>
    <xf numFmtId="0" fontId="6" fillId="0" borderId="0"/>
    <xf numFmtId="10" fontId="6" fillId="0" borderId="0" applyFont="0" applyFill="0" applyBorder="0" applyAlignment="0" applyProtection="0"/>
    <xf numFmtId="4" fontId="69" fillId="0" borderId="0">
      <alignment horizontal="right"/>
    </xf>
    <xf numFmtId="4" fontId="71" fillId="0" borderId="0">
      <alignment horizontal="right"/>
    </xf>
    <xf numFmtId="0" fontId="7" fillId="0" borderId="0"/>
    <xf numFmtId="0" fontId="72" fillId="0" borderId="0">
      <alignment horizontal="left"/>
    </xf>
    <xf numFmtId="0" fontId="8" fillId="0" borderId="0"/>
    <xf numFmtId="0" fontId="73" fillId="0" borderId="0">
      <alignment horizont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0" fontId="50" fillId="22" borderId="4" applyBorder="0" applyAlignment="0">
      <protection locked="0"/>
    </xf>
    <xf numFmtId="6" fontId="12" fillId="0" borderId="0" applyFont="0" applyFill="0" applyBorder="0" applyAlignment="0" applyProtection="0"/>
    <xf numFmtId="185" fontId="6" fillId="0" borderId="0" applyFont="0" applyFill="0" applyBorder="0" applyAlignment="0" applyProtection="0"/>
    <xf numFmtId="184" fontId="43" fillId="0" borderId="0" applyFont="0" applyFill="0" applyBorder="0" applyAlignment="0" applyProtection="0"/>
    <xf numFmtId="185" fontId="6" fillId="0" borderId="0" applyFont="0" applyFill="0" applyBorder="0" applyAlignment="0" applyProtection="0"/>
    <xf numFmtId="184" fontId="43" fillId="0" borderId="0" applyFont="0" applyFill="0" applyBorder="0" applyAlignment="0" applyProtection="0"/>
    <xf numFmtId="184" fontId="43" fillId="0" borderId="0" applyFont="0" applyFill="0" applyBorder="0" applyAlignment="0" applyProtection="0"/>
    <xf numFmtId="184" fontId="43" fillId="0" borderId="0" applyFont="0" applyFill="0" applyBorder="0" applyAlignment="0" applyProtection="0"/>
    <xf numFmtId="185" fontId="6" fillId="0" borderId="0" applyFont="0" applyFill="0" applyBorder="0" applyAlignment="0" applyProtection="0"/>
    <xf numFmtId="184" fontId="43" fillId="0" borderId="0" applyFont="0" applyFill="0" applyBorder="0" applyAlignment="0" applyProtection="0"/>
    <xf numFmtId="185" fontId="6" fillId="0" borderId="0" applyFont="0" applyFill="0" applyBorder="0" applyAlignment="0" applyProtection="0"/>
    <xf numFmtId="184" fontId="43" fillId="0" borderId="0" applyFont="0" applyFill="0" applyBorder="0" applyAlignment="0" applyProtection="0"/>
    <xf numFmtId="184" fontId="43" fillId="0" borderId="0" applyFont="0" applyFill="0" applyBorder="0" applyAlignment="0" applyProtection="0"/>
    <xf numFmtId="0" fontId="9" fillId="0" borderId="0" applyNumberFormat="0" applyFill="0" applyBorder="0" applyAlignment="0" applyProtection="0">
      <alignment vertical="center"/>
    </xf>
    <xf numFmtId="0" fontId="10" fillId="23" borderId="5" applyNumberFormat="0" applyAlignment="0" applyProtection="0">
      <alignment vertical="center"/>
    </xf>
    <xf numFmtId="0" fontId="11" fillId="24" borderId="0" applyNumberFormat="0" applyBorder="0" applyAlignment="0" applyProtection="0">
      <alignment vertical="center"/>
    </xf>
    <xf numFmtId="9" fontId="12" fillId="0" borderId="0" applyFont="0" applyFill="0" applyBorder="0" applyAlignment="0" applyProtection="0"/>
    <xf numFmtId="0" fontId="50" fillId="25" borderId="0" applyNumberFormat="0" applyBorder="0" applyAlignment="0">
      <protection locked="0"/>
    </xf>
    <xf numFmtId="0" fontId="12" fillId="26" borderId="6" applyNumberFormat="0" applyFont="0" applyAlignment="0" applyProtection="0">
      <alignment vertical="center"/>
    </xf>
    <xf numFmtId="0" fontId="14" fillId="0" borderId="7" applyNumberFormat="0" applyFill="0" applyAlignment="0" applyProtection="0">
      <alignment vertical="center"/>
    </xf>
    <xf numFmtId="0" fontId="15" fillId="3" borderId="0" applyNumberFormat="0" applyBorder="0" applyAlignment="0" applyProtection="0">
      <alignment vertical="center"/>
    </xf>
    <xf numFmtId="0" fontId="16" fillId="27" borderId="8" applyNumberFormat="0" applyAlignment="0" applyProtection="0">
      <alignment vertical="center"/>
    </xf>
    <xf numFmtId="0" fontId="17" fillId="0" borderId="0" applyNumberFormat="0" applyFill="0" applyBorder="0" applyAlignment="0" applyProtection="0">
      <alignment vertical="center"/>
    </xf>
    <xf numFmtId="43" fontId="6" fillId="0" borderId="0" applyFont="0" applyFill="0" applyBorder="0" applyAlignment="0" applyProtection="0"/>
    <xf numFmtId="41" fontId="6" fillId="0" borderId="0" applyFont="0" applyFill="0" applyBorder="0" applyAlignment="0" applyProtection="0"/>
    <xf numFmtId="38" fontId="12" fillId="0" borderId="0" applyFont="0" applyFill="0" applyBorder="0" applyAlignment="0" applyProtection="0"/>
    <xf numFmtId="38" fontId="1" fillId="0" borderId="0" applyFont="0" applyFill="0" applyBorder="0" applyAlignment="0" applyProtection="0">
      <alignment vertical="center"/>
    </xf>
    <xf numFmtId="38" fontId="66" fillId="0" borderId="0" applyFont="0" applyFill="0" applyBorder="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0" fillId="0" borderId="0" applyNumberFormat="0" applyFill="0" applyBorder="0" applyAlignment="0" applyProtection="0">
      <alignment vertical="center"/>
    </xf>
    <xf numFmtId="0" fontId="52" fillId="0" borderId="0">
      <alignment vertical="top"/>
    </xf>
    <xf numFmtId="0" fontId="74" fillId="0" borderId="0"/>
    <xf numFmtId="0" fontId="21" fillId="0" borderId="12" applyNumberFormat="0" applyFill="0" applyAlignment="0" applyProtection="0">
      <alignment vertical="center"/>
    </xf>
    <xf numFmtId="0" fontId="22" fillId="27" borderId="13" applyNumberFormat="0" applyAlignment="0" applyProtection="0">
      <alignment vertical="center"/>
    </xf>
    <xf numFmtId="0" fontId="23" fillId="0" borderId="0" applyNumberFormat="0" applyFill="0" applyBorder="0" applyAlignment="0" applyProtection="0">
      <alignment vertical="center"/>
    </xf>
    <xf numFmtId="0" fontId="50" fillId="22" borderId="14" applyBorder="0" applyAlignment="0">
      <alignment horizontal="centerContinuous" vertical="center" wrapText="1"/>
    </xf>
    <xf numFmtId="186" fontId="43" fillId="0" borderId="0" applyFont="0" applyFill="0" applyBorder="0" applyAlignment="0" applyProtection="0"/>
    <xf numFmtId="187" fontId="43" fillId="0" borderId="0" applyFont="0" applyFill="0" applyBorder="0" applyAlignment="0" applyProtection="0"/>
    <xf numFmtId="0" fontId="24" fillId="7" borderId="8" applyNumberFormat="0" applyAlignment="0" applyProtection="0">
      <alignment vertical="center"/>
    </xf>
    <xf numFmtId="0" fontId="50" fillId="28" borderId="0" applyNumberFormat="0" applyBorder="0" applyAlignment="0">
      <protection locked="0"/>
    </xf>
    <xf numFmtId="0" fontId="12" fillId="0" borderId="0">
      <alignment vertical="center"/>
    </xf>
    <xf numFmtId="0" fontId="12" fillId="0" borderId="0">
      <alignment vertical="center"/>
    </xf>
    <xf numFmtId="0" fontId="79"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 fillId="0" borderId="0"/>
    <xf numFmtId="0" fontId="28" fillId="0" borderId="0">
      <alignment vertical="center"/>
    </xf>
    <xf numFmtId="0" fontId="12" fillId="0" borderId="0"/>
    <xf numFmtId="189" fontId="28" fillId="0" borderId="0"/>
    <xf numFmtId="0" fontId="67" fillId="0" borderId="0"/>
    <xf numFmtId="0" fontId="25" fillId="4" borderId="0" applyNumberFormat="0" applyBorder="0" applyAlignment="0" applyProtection="0">
      <alignment vertical="center"/>
    </xf>
    <xf numFmtId="0" fontId="12" fillId="0" borderId="0">
      <alignment vertical="center"/>
    </xf>
    <xf numFmtId="0" fontId="12" fillId="0" borderId="0"/>
  </cellStyleXfs>
  <cellXfs count="1519">
    <xf numFmtId="0" fontId="0" fillId="0" borderId="0" xfId="0"/>
    <xf numFmtId="49" fontId="64" fillId="0" borderId="0" xfId="97" applyNumberFormat="1" applyFont="1" applyAlignment="1">
      <alignment horizontal="center" vertical="center"/>
    </xf>
    <xf numFmtId="0" fontId="63" fillId="0" borderId="0" xfId="97" applyFont="1" applyAlignment="1">
      <alignment horizontal="center" vertical="center"/>
    </xf>
    <xf numFmtId="0" fontId="64" fillId="0" borderId="0" xfId="97" applyFont="1" applyAlignment="1">
      <alignment horizontal="center" vertical="center"/>
    </xf>
    <xf numFmtId="0" fontId="28" fillId="29" borderId="0" xfId="0" applyFont="1" applyFill="1" applyAlignment="1">
      <alignment horizontal="left"/>
    </xf>
    <xf numFmtId="0" fontId="28" fillId="29" borderId="0" xfId="0" applyFont="1" applyFill="1" applyAlignment="1">
      <alignment horizontal="left" vertical="center"/>
    </xf>
    <xf numFmtId="49" fontId="28" fillId="29" borderId="0" xfId="0" applyNumberFormat="1" applyFont="1" applyFill="1" applyAlignment="1">
      <alignment horizontal="left" vertical="center"/>
    </xf>
    <xf numFmtId="0" fontId="29" fillId="29" borderId="0" xfId="0" applyFont="1" applyFill="1" applyAlignment="1">
      <alignment vertical="center" wrapText="1"/>
    </xf>
    <xf numFmtId="0" fontId="28" fillId="29" borderId="0" xfId="0" applyFont="1" applyFill="1" applyAlignment="1">
      <alignment horizontal="left" vertical="center" wrapText="1"/>
    </xf>
    <xf numFmtId="0" fontId="30" fillId="29" borderId="0" xfId="0" applyFont="1" applyFill="1" applyAlignment="1">
      <alignment horizontal="center" vertical="center" wrapText="1"/>
    </xf>
    <xf numFmtId="0" fontId="31" fillId="29" borderId="0" xfId="0" applyFont="1" applyFill="1" applyAlignment="1">
      <alignment horizontal="center" vertical="center" wrapText="1"/>
    </xf>
    <xf numFmtId="49" fontId="27" fillId="29" borderId="0" xfId="0" applyNumberFormat="1" applyFont="1" applyFill="1" applyAlignment="1">
      <alignment horizontal="right" vertical="center" wrapText="1"/>
    </xf>
    <xf numFmtId="49" fontId="27" fillId="29" borderId="0" xfId="0" applyNumberFormat="1" applyFont="1" applyFill="1" applyAlignment="1">
      <alignment horizontal="left" vertical="center"/>
    </xf>
    <xf numFmtId="49" fontId="28" fillId="29" borderId="0" xfId="0" applyNumberFormat="1" applyFont="1" applyFill="1" applyAlignment="1">
      <alignment horizontal="left"/>
    </xf>
    <xf numFmtId="0" fontId="29" fillId="29" borderId="0" xfId="0" applyFont="1" applyFill="1" applyAlignment="1">
      <alignment wrapText="1"/>
    </xf>
    <xf numFmtId="0" fontId="28" fillId="29" borderId="0" xfId="0" applyFont="1" applyFill="1" applyAlignment="1">
      <alignment horizontal="left" wrapText="1"/>
    </xf>
    <xf numFmtId="0" fontId="27" fillId="29" borderId="0" xfId="0" applyFont="1" applyFill="1" applyAlignment="1">
      <alignment horizontal="center" vertical="center"/>
    </xf>
    <xf numFmtId="0" fontId="31" fillId="0" borderId="15" xfId="0" applyFont="1" applyFill="1" applyBorder="1" applyAlignment="1">
      <alignment horizontal="center" vertical="center" wrapText="1"/>
    </xf>
    <xf numFmtId="49" fontId="31" fillId="0" borderId="16" xfId="0" applyNumberFormat="1"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3" fillId="29" borderId="0" xfId="0" applyFont="1" applyFill="1"/>
    <xf numFmtId="0" fontId="34" fillId="29" borderId="18" xfId="0" applyFont="1" applyFill="1" applyBorder="1" applyAlignment="1">
      <alignment horizontal="center" vertical="center" wrapText="1"/>
    </xf>
    <xf numFmtId="49" fontId="34" fillId="29" borderId="19" xfId="0" applyNumberFormat="1" applyFont="1" applyFill="1" applyBorder="1" applyAlignment="1">
      <alignment horizontal="center" vertical="center" wrapText="1"/>
    </xf>
    <xf numFmtId="0" fontId="34" fillId="29" borderId="20" xfId="0" applyFont="1" applyFill="1" applyBorder="1" applyAlignment="1">
      <alignment vertical="center" wrapText="1"/>
    </xf>
    <xf numFmtId="0" fontId="32" fillId="29" borderId="21" xfId="0" applyFont="1" applyFill="1" applyBorder="1" applyAlignment="1">
      <alignment horizontal="center" vertical="center" wrapText="1"/>
    </xf>
    <xf numFmtId="49" fontId="32" fillId="29" borderId="3" xfId="0" applyNumberFormat="1" applyFont="1" applyFill="1" applyBorder="1" applyAlignment="1">
      <alignment horizontal="center" vertical="center" wrapText="1"/>
    </xf>
    <xf numFmtId="0" fontId="32" fillId="29" borderId="22" xfId="0" applyFont="1" applyFill="1" applyBorder="1" applyAlignment="1">
      <alignment vertical="center" wrapText="1"/>
    </xf>
    <xf numFmtId="0" fontId="32" fillId="29" borderId="23" xfId="0" applyFont="1" applyFill="1" applyBorder="1" applyAlignment="1">
      <alignment horizontal="center" vertical="center" wrapText="1"/>
    </xf>
    <xf numFmtId="49" fontId="32" fillId="29" borderId="24" xfId="0" applyNumberFormat="1" applyFont="1" applyFill="1" applyBorder="1" applyAlignment="1">
      <alignment horizontal="center" vertical="center" wrapText="1"/>
    </xf>
    <xf numFmtId="0" fontId="32" fillId="29" borderId="25" xfId="0" applyFont="1" applyFill="1" applyBorder="1" applyAlignment="1">
      <alignment vertical="center" wrapText="1"/>
    </xf>
    <xf numFmtId="0" fontId="29" fillId="29" borderId="0" xfId="0" applyFont="1" applyFill="1" applyBorder="1" applyAlignment="1">
      <alignment horizontal="center" vertical="top" wrapText="1"/>
    </xf>
    <xf numFmtId="49" fontId="29" fillId="29" borderId="0" xfId="0" applyNumberFormat="1" applyFont="1" applyFill="1" applyBorder="1" applyAlignment="1">
      <alignment horizontal="center" vertical="top"/>
    </xf>
    <xf numFmtId="0" fontId="29" fillId="29" borderId="0" xfId="0" applyFont="1" applyFill="1" applyBorder="1" applyAlignment="1">
      <alignment vertical="top" wrapText="1"/>
    </xf>
    <xf numFmtId="0" fontId="33" fillId="29" borderId="0" xfId="0" applyFont="1" applyFill="1" applyBorder="1" applyAlignment="1">
      <alignment vertical="top" wrapText="1"/>
    </xf>
    <xf numFmtId="0" fontId="33" fillId="29" borderId="0" xfId="0" applyFont="1" applyFill="1" applyBorder="1" applyAlignment="1">
      <alignment horizontal="center" vertical="top" wrapText="1"/>
    </xf>
    <xf numFmtId="49" fontId="33" fillId="29" borderId="0" xfId="0" applyNumberFormat="1" applyFont="1" applyFill="1" applyBorder="1" applyAlignment="1">
      <alignment horizontal="center" vertical="top"/>
    </xf>
    <xf numFmtId="0" fontId="33" fillId="29" borderId="0" xfId="0" applyFont="1" applyFill="1" applyBorder="1" applyAlignment="1">
      <alignment horizontal="center" vertical="top"/>
    </xf>
    <xf numFmtId="0" fontId="33" fillId="29" borderId="0" xfId="0" applyFont="1" applyFill="1" applyAlignment="1">
      <alignment horizontal="center" vertical="top"/>
    </xf>
    <xf numFmtId="0" fontId="33" fillId="29" borderId="0" xfId="0" applyFont="1" applyFill="1" applyAlignment="1">
      <alignment horizontal="center"/>
    </xf>
    <xf numFmtId="49" fontId="33" fillId="29" borderId="0" xfId="0" applyNumberFormat="1" applyFont="1" applyFill="1" applyAlignment="1">
      <alignment horizontal="center"/>
    </xf>
    <xf numFmtId="0" fontId="33" fillId="29" borderId="0" xfId="0" applyFont="1" applyFill="1" applyAlignment="1">
      <alignment wrapText="1"/>
    </xf>
    <xf numFmtId="0" fontId="35" fillId="29" borderId="0" xfId="0" applyFont="1" applyFill="1" applyAlignment="1">
      <alignment horizontal="left" vertical="center"/>
    </xf>
    <xf numFmtId="0" fontId="36" fillId="29" borderId="0" xfId="0" applyFont="1" applyFill="1" applyAlignment="1">
      <alignment vertical="center"/>
    </xf>
    <xf numFmtId="0" fontId="38" fillId="29" borderId="0" xfId="0" applyFont="1" applyFill="1" applyAlignment="1">
      <alignment horizontal="center" vertical="center"/>
    </xf>
    <xf numFmtId="0" fontId="39" fillId="29" borderId="0" xfId="0" applyFont="1" applyFill="1" applyAlignment="1">
      <alignment horizontal="centerContinuous"/>
    </xf>
    <xf numFmtId="0" fontId="40" fillId="29" borderId="0" xfId="0" applyFont="1" applyFill="1"/>
    <xf numFmtId="0" fontId="31" fillId="29" borderId="0" xfId="0" applyFont="1" applyFill="1" applyAlignment="1">
      <alignment horizontal="center" vertical="center"/>
    </xf>
    <xf numFmtId="0" fontId="0" fillId="29" borderId="0" xfId="0" applyFill="1" applyAlignment="1">
      <alignment horizontal="center" vertical="center"/>
    </xf>
    <xf numFmtId="0" fontId="41" fillId="29" borderId="0" xfId="0" applyFont="1" applyFill="1" applyAlignment="1">
      <alignment horizontal="right" vertical="center"/>
    </xf>
    <xf numFmtId="0" fontId="40" fillId="29" borderId="0" xfId="0" applyFont="1" applyFill="1" applyBorder="1" applyAlignment="1"/>
    <xf numFmtId="0" fontId="42" fillId="29" borderId="0" xfId="0" applyFont="1" applyFill="1" applyBorder="1" applyAlignment="1">
      <alignment horizontal="center" vertical="center"/>
    </xf>
    <xf numFmtId="0" fontId="40" fillId="29" borderId="0" xfId="0" applyFont="1" applyFill="1" applyBorder="1"/>
    <xf numFmtId="0" fontId="40" fillId="29" borderId="26" xfId="0" applyFont="1" applyFill="1" applyBorder="1"/>
    <xf numFmtId="0" fontId="40" fillId="29" borderId="0" xfId="0" applyFont="1" applyFill="1" applyBorder="1" applyAlignment="1">
      <alignment vertical="center"/>
    </xf>
    <xf numFmtId="3" fontId="32" fillId="29" borderId="0" xfId="69" applyNumberFormat="1" applyFont="1" applyFill="1"/>
    <xf numFmtId="0" fontId="32" fillId="29" borderId="0" xfId="0" applyFont="1" applyFill="1" applyAlignment="1">
      <alignment vertical="center"/>
    </xf>
    <xf numFmtId="3" fontId="47" fillId="29" borderId="0" xfId="69" applyNumberFormat="1" applyFont="1" applyFill="1" applyBorder="1" applyAlignment="1">
      <alignment horizontal="center" vertical="center"/>
    </xf>
    <xf numFmtId="0" fontId="47" fillId="29" borderId="0" xfId="0" applyFont="1" applyFill="1" applyAlignment="1"/>
    <xf numFmtId="0" fontId="32" fillId="29" borderId="0" xfId="0" applyFont="1" applyFill="1"/>
    <xf numFmtId="3" fontId="48" fillId="29" borderId="0" xfId="69" applyNumberFormat="1" applyFont="1" applyFill="1"/>
    <xf numFmtId="3" fontId="49" fillId="29" borderId="0" xfId="69" applyNumberFormat="1" applyFont="1" applyFill="1" applyAlignment="1"/>
    <xf numFmtId="3" fontId="37" fillId="29" borderId="0" xfId="69" applyNumberFormat="1" applyFont="1" applyFill="1" applyAlignment="1">
      <alignment horizontal="center" vertical="center"/>
    </xf>
    <xf numFmtId="3" fontId="43" fillId="29" borderId="0" xfId="69" applyNumberFormat="1" applyFont="1" applyFill="1"/>
    <xf numFmtId="0" fontId="50" fillId="29" borderId="0" xfId="0" applyFont="1" applyFill="1" applyAlignment="1">
      <alignment horizontal="center"/>
    </xf>
    <xf numFmtId="0" fontId="50" fillId="29" borderId="0" xfId="0" applyFont="1" applyFill="1" applyAlignment="1"/>
    <xf numFmtId="3" fontId="43" fillId="29" borderId="0" xfId="69" applyNumberFormat="1" applyFont="1" applyFill="1" applyBorder="1"/>
    <xf numFmtId="3" fontId="43" fillId="29" borderId="27" xfId="69" applyNumberFormat="1" applyFont="1" applyFill="1" applyBorder="1"/>
    <xf numFmtId="0" fontId="41" fillId="29" borderId="27" xfId="0" applyFont="1" applyFill="1" applyBorder="1" applyAlignment="1">
      <alignment horizontal="right" vertical="center"/>
    </xf>
    <xf numFmtId="3" fontId="43" fillId="29" borderId="26" xfId="69" applyNumberFormat="1" applyFont="1" applyFill="1" applyBorder="1" applyAlignment="1">
      <alignment vertical="center"/>
    </xf>
    <xf numFmtId="3" fontId="43" fillId="29" borderId="0" xfId="69" applyNumberFormat="1" applyFont="1" applyFill="1" applyAlignment="1">
      <alignment vertical="center"/>
    </xf>
    <xf numFmtId="3" fontId="43" fillId="29" borderId="0" xfId="69" applyNumberFormat="1" applyFont="1" applyFill="1" applyBorder="1" applyAlignment="1">
      <alignment vertical="center"/>
    </xf>
    <xf numFmtId="0" fontId="43" fillId="29" borderId="30" xfId="0" applyFont="1" applyFill="1" applyBorder="1" applyAlignment="1">
      <alignment horizontal="center" vertical="center"/>
    </xf>
    <xf numFmtId="0" fontId="45" fillId="29" borderId="31" xfId="0" applyFont="1" applyFill="1" applyBorder="1" applyAlignment="1">
      <alignment horizontal="center" vertical="center"/>
    </xf>
    <xf numFmtId="0" fontId="28" fillId="0" borderId="0" xfId="96" applyFont="1" applyAlignment="1">
      <alignment vertical="center"/>
    </xf>
    <xf numFmtId="0" fontId="28" fillId="0" borderId="0" xfId="96" applyFont="1" applyAlignment="1">
      <alignment horizontal="center" vertical="center"/>
    </xf>
    <xf numFmtId="0" fontId="36" fillId="0" borderId="0" xfId="0" applyFont="1" applyAlignment="1">
      <alignment vertical="center"/>
    </xf>
    <xf numFmtId="0" fontId="53" fillId="0" borderId="0" xfId="0" applyFont="1" applyAlignment="1">
      <alignment vertical="center"/>
    </xf>
    <xf numFmtId="0" fontId="45" fillId="0" borderId="18" xfId="0" applyFont="1" applyBorder="1" applyAlignment="1">
      <alignment vertical="center"/>
    </xf>
    <xf numFmtId="0" fontId="45" fillId="0" borderId="37" xfId="0" applyFont="1" applyBorder="1" applyAlignment="1">
      <alignment vertical="center"/>
    </xf>
    <xf numFmtId="178" fontId="46" fillId="0" borderId="39" xfId="69" applyNumberFormat="1" applyFont="1" applyBorder="1" applyAlignment="1">
      <alignment horizontal="right" vertical="center"/>
    </xf>
    <xf numFmtId="0" fontId="32" fillId="0" borderId="0" xfId="0" applyFont="1" applyAlignment="1">
      <alignment vertical="center"/>
    </xf>
    <xf numFmtId="3" fontId="40" fillId="29" borderId="0" xfId="69" applyNumberFormat="1" applyFont="1" applyFill="1"/>
    <xf numFmtId="3" fontId="51" fillId="29" borderId="0" xfId="69" applyNumberFormat="1" applyFont="1" applyFill="1" applyAlignment="1">
      <alignment horizontal="right"/>
    </xf>
    <xf numFmtId="0" fontId="51" fillId="29" borderId="0" xfId="0" applyFont="1" applyFill="1" applyAlignment="1"/>
    <xf numFmtId="0" fontId="51" fillId="29" borderId="0" xfId="0" applyFont="1" applyFill="1" applyBorder="1" applyAlignment="1">
      <alignment horizontal="center" vertical="center"/>
    </xf>
    <xf numFmtId="0" fontId="51" fillId="29" borderId="0" xfId="0" applyFont="1" applyFill="1" applyBorder="1" applyAlignment="1">
      <alignment vertical="center"/>
    </xf>
    <xf numFmtId="3" fontId="54" fillId="29" borderId="0" xfId="69" applyNumberFormat="1" applyFont="1" applyFill="1" applyAlignment="1">
      <alignment horizontal="center" vertical="center"/>
    </xf>
    <xf numFmtId="0" fontId="55" fillId="29" borderId="0" xfId="0" applyFont="1" applyFill="1" applyAlignment="1">
      <alignment horizontal="center" vertical="center"/>
    </xf>
    <xf numFmtId="0" fontId="45" fillId="29" borderId="0" xfId="0" applyFont="1" applyFill="1"/>
    <xf numFmtId="0" fontId="52" fillId="29" borderId="0" xfId="0" applyFont="1" applyFill="1" applyAlignment="1">
      <alignment horizontal="center" vertical="center"/>
    </xf>
    <xf numFmtId="0" fontId="52" fillId="29" borderId="0" xfId="0" applyFont="1" applyFill="1" applyAlignment="1">
      <alignment vertical="center"/>
    </xf>
    <xf numFmtId="0" fontId="51" fillId="29" borderId="0" xfId="0" applyFont="1" applyFill="1"/>
    <xf numFmtId="0" fontId="45" fillId="29" borderId="27" xfId="0" applyFont="1" applyFill="1" applyBorder="1"/>
    <xf numFmtId="0" fontId="45" fillId="29" borderId="27" xfId="0" applyFont="1" applyFill="1" applyBorder="1" applyAlignment="1">
      <alignment horizontal="right" vertical="center"/>
    </xf>
    <xf numFmtId="3" fontId="45" fillId="29" borderId="26" xfId="69" applyNumberFormat="1" applyFont="1" applyFill="1" applyBorder="1"/>
    <xf numFmtId="3" fontId="45" fillId="29" borderId="0" xfId="69" applyNumberFormat="1" applyFont="1" applyFill="1"/>
    <xf numFmtId="3" fontId="45" fillId="29" borderId="26" xfId="69" applyNumberFormat="1" applyFont="1" applyFill="1" applyBorder="1" applyAlignment="1">
      <alignment vertical="center"/>
    </xf>
    <xf numFmtId="3" fontId="45" fillId="29" borderId="0" xfId="69" applyNumberFormat="1" applyFont="1" applyFill="1" applyBorder="1" applyAlignment="1">
      <alignment horizontal="center" vertical="center"/>
    </xf>
    <xf numFmtId="179" fontId="45" fillId="29" borderId="19" xfId="69" applyNumberFormat="1" applyFont="1" applyFill="1" applyBorder="1" applyAlignment="1">
      <alignment horizontal="right" vertical="center"/>
    </xf>
    <xf numFmtId="179" fontId="45" fillId="29" borderId="41" xfId="69" applyNumberFormat="1" applyFont="1" applyFill="1" applyBorder="1" applyAlignment="1">
      <alignment horizontal="right" vertical="center"/>
    </xf>
    <xf numFmtId="3" fontId="45" fillId="29" borderId="0" xfId="69" applyNumberFormat="1" applyFont="1" applyFill="1" applyAlignment="1">
      <alignment vertical="center"/>
    </xf>
    <xf numFmtId="179" fontId="45" fillId="29" borderId="3" xfId="69" applyNumberFormat="1" applyFont="1" applyFill="1" applyBorder="1" applyAlignment="1">
      <alignment horizontal="right" vertical="center"/>
    </xf>
    <xf numFmtId="179" fontId="45" fillId="29" borderId="44" xfId="69" applyNumberFormat="1" applyFont="1" applyFill="1" applyBorder="1" applyAlignment="1">
      <alignment horizontal="right" vertical="center"/>
    </xf>
    <xf numFmtId="3" fontId="45" fillId="29" borderId="45" xfId="69" applyNumberFormat="1" applyFont="1" applyFill="1" applyBorder="1" applyAlignment="1">
      <alignment horizontal="center" vertical="center"/>
    </xf>
    <xf numFmtId="179" fontId="45" fillId="25" borderId="3" xfId="69" applyNumberFormat="1" applyFont="1" applyFill="1" applyBorder="1" applyAlignment="1">
      <alignment horizontal="right" vertical="center"/>
    </xf>
    <xf numFmtId="179" fontId="45" fillId="25" borderId="47" xfId="69" applyNumberFormat="1" applyFont="1" applyFill="1" applyBorder="1" applyAlignment="1">
      <alignment horizontal="right" vertical="center"/>
    </xf>
    <xf numFmtId="179" fontId="45" fillId="29" borderId="48" xfId="69" applyNumberFormat="1" applyFont="1" applyFill="1" applyBorder="1" applyAlignment="1">
      <alignment horizontal="right" vertical="center"/>
    </xf>
    <xf numFmtId="179" fontId="45" fillId="25" borderId="45" xfId="69" applyNumberFormat="1" applyFont="1" applyFill="1" applyBorder="1" applyAlignment="1">
      <alignment horizontal="right" vertical="center"/>
    </xf>
    <xf numFmtId="3" fontId="45" fillId="29" borderId="33" xfId="69" applyNumberFormat="1" applyFont="1" applyFill="1" applyBorder="1" applyAlignment="1">
      <alignment horizontal="center" vertical="center"/>
    </xf>
    <xf numFmtId="3" fontId="45" fillId="29" borderId="30" xfId="69" applyNumberFormat="1" applyFont="1" applyFill="1" applyBorder="1" applyAlignment="1">
      <alignment vertical="center"/>
    </xf>
    <xf numFmtId="179" fontId="45" fillId="29" borderId="50" xfId="69" applyNumberFormat="1" applyFont="1" applyFill="1" applyBorder="1" applyAlignment="1">
      <alignment horizontal="right" vertical="center"/>
    </xf>
    <xf numFmtId="3" fontId="45" fillId="29" borderId="18" xfId="69" applyNumberFormat="1" applyFont="1" applyFill="1" applyBorder="1" applyAlignment="1">
      <alignment vertical="center"/>
    </xf>
    <xf numFmtId="179" fontId="56" fillId="29" borderId="24" xfId="69" applyNumberFormat="1" applyFont="1" applyFill="1" applyBorder="1" applyAlignment="1">
      <alignment horizontal="right" vertical="center"/>
    </xf>
    <xf numFmtId="179" fontId="56" fillId="29" borderId="51" xfId="69" applyNumberFormat="1" applyFont="1" applyFill="1" applyBorder="1" applyAlignment="1">
      <alignment horizontal="right" vertical="center"/>
    </xf>
    <xf numFmtId="179" fontId="45" fillId="29" borderId="53" xfId="69" applyNumberFormat="1" applyFont="1" applyFill="1" applyBorder="1" applyAlignment="1">
      <alignment horizontal="right" vertical="center"/>
    </xf>
    <xf numFmtId="3" fontId="45" fillId="29" borderId="49" xfId="69" applyNumberFormat="1" applyFont="1" applyFill="1" applyBorder="1" applyAlignment="1">
      <alignment horizontal="center" vertical="center"/>
    </xf>
    <xf numFmtId="179" fontId="45" fillId="29" borderId="24" xfId="69" applyNumberFormat="1" applyFont="1" applyFill="1" applyBorder="1" applyAlignment="1">
      <alignment horizontal="right" vertical="center"/>
    </xf>
    <xf numFmtId="179" fontId="56" fillId="29" borderId="19" xfId="69" applyNumberFormat="1" applyFont="1" applyFill="1" applyBorder="1" applyAlignment="1">
      <alignment horizontal="right" vertical="center"/>
    </xf>
    <xf numFmtId="179" fontId="56" fillId="29" borderId="55" xfId="69" applyNumberFormat="1" applyFont="1" applyFill="1" applyBorder="1" applyAlignment="1">
      <alignment horizontal="right" vertical="center"/>
    </xf>
    <xf numFmtId="179" fontId="45" fillId="29" borderId="58" xfId="69" applyNumberFormat="1" applyFont="1" applyFill="1" applyBorder="1" applyAlignment="1">
      <alignment horizontal="right" vertical="center"/>
    </xf>
    <xf numFmtId="3" fontId="45" fillId="29" borderId="59" xfId="69" applyNumberFormat="1" applyFont="1" applyFill="1" applyBorder="1"/>
    <xf numFmtId="3" fontId="45" fillId="29" borderId="0" xfId="69" applyNumberFormat="1" applyFont="1" applyFill="1" applyBorder="1"/>
    <xf numFmtId="179" fontId="56" fillId="25" borderId="19" xfId="69" applyNumberFormat="1" applyFont="1" applyFill="1" applyBorder="1" applyAlignment="1">
      <alignment vertical="center"/>
    </xf>
    <xf numFmtId="179" fontId="56" fillId="29" borderId="60" xfId="69" applyNumberFormat="1" applyFont="1" applyFill="1" applyBorder="1" applyAlignment="1">
      <alignment vertical="center"/>
    </xf>
    <xf numFmtId="3" fontId="45" fillId="29" borderId="46" xfId="69" applyNumberFormat="1" applyFont="1" applyFill="1" applyBorder="1" applyAlignment="1">
      <alignment horizontal="center" vertical="center"/>
    </xf>
    <xf numFmtId="179" fontId="45" fillId="25" borderId="61" xfId="69" applyNumberFormat="1" applyFont="1" applyFill="1" applyBorder="1" applyAlignment="1">
      <alignment vertical="center"/>
    </xf>
    <xf numFmtId="179" fontId="45" fillId="29" borderId="62" xfId="69" applyNumberFormat="1" applyFont="1" applyFill="1" applyBorder="1" applyAlignment="1">
      <alignment vertical="center"/>
    </xf>
    <xf numFmtId="3" fontId="45" fillId="29" borderId="63" xfId="69" applyNumberFormat="1" applyFont="1" applyFill="1" applyBorder="1" applyAlignment="1">
      <alignment horizontal="center" vertical="center"/>
    </xf>
    <xf numFmtId="179" fontId="45" fillId="25" borderId="64" xfId="69" applyNumberFormat="1" applyFont="1" applyFill="1" applyBorder="1" applyAlignment="1">
      <alignment vertical="center"/>
    </xf>
    <xf numFmtId="179" fontId="45" fillId="29" borderId="65" xfId="69" applyNumberFormat="1" applyFont="1" applyFill="1" applyBorder="1" applyAlignment="1">
      <alignment vertical="center"/>
    </xf>
    <xf numFmtId="179" fontId="45" fillId="25" borderId="66" xfId="69" applyNumberFormat="1" applyFont="1" applyFill="1" applyBorder="1" applyAlignment="1">
      <alignment vertical="center"/>
    </xf>
    <xf numFmtId="179" fontId="45" fillId="29" borderId="60" xfId="69" applyNumberFormat="1" applyFont="1" applyFill="1" applyBorder="1" applyAlignment="1">
      <alignment vertical="center"/>
    </xf>
    <xf numFmtId="179" fontId="56" fillId="25" borderId="3" xfId="69" applyNumberFormat="1" applyFont="1" applyFill="1" applyBorder="1" applyAlignment="1">
      <alignment vertical="center"/>
    </xf>
    <xf numFmtId="179" fontId="56" fillId="29" borderId="67" xfId="69" applyNumberFormat="1" applyFont="1" applyFill="1" applyBorder="1" applyAlignment="1">
      <alignment vertical="center"/>
    </xf>
    <xf numFmtId="179" fontId="45" fillId="25" borderId="68" xfId="69" applyNumberFormat="1" applyFont="1" applyFill="1" applyBorder="1" applyAlignment="1">
      <alignment vertical="center"/>
    </xf>
    <xf numFmtId="179" fontId="45" fillId="25" borderId="69" xfId="69" applyNumberFormat="1" applyFont="1" applyFill="1" applyBorder="1" applyAlignment="1">
      <alignment vertical="center"/>
    </xf>
    <xf numFmtId="179" fontId="56" fillId="25" borderId="24" xfId="69" applyNumberFormat="1" applyFont="1" applyFill="1" applyBorder="1" applyAlignment="1">
      <alignment vertical="center"/>
    </xf>
    <xf numFmtId="179" fontId="56" fillId="29" borderId="51" xfId="69" applyNumberFormat="1" applyFont="1" applyFill="1" applyBorder="1" applyAlignment="1">
      <alignment vertical="center"/>
    </xf>
    <xf numFmtId="179" fontId="45" fillId="25" borderId="70" xfId="69" applyNumberFormat="1" applyFont="1" applyFill="1" applyBorder="1" applyAlignment="1">
      <alignment vertical="center"/>
    </xf>
    <xf numFmtId="179" fontId="45" fillId="29" borderId="50" xfId="69" applyNumberFormat="1" applyFont="1" applyFill="1" applyBorder="1" applyAlignment="1">
      <alignment vertical="center"/>
    </xf>
    <xf numFmtId="179" fontId="45" fillId="25" borderId="71" xfId="69" applyNumberFormat="1" applyFont="1" applyFill="1" applyBorder="1" applyAlignment="1">
      <alignment vertical="center"/>
    </xf>
    <xf numFmtId="179" fontId="45" fillId="29" borderId="32" xfId="69" applyNumberFormat="1" applyFont="1" applyFill="1" applyBorder="1" applyAlignment="1">
      <alignment horizontal="center" vertical="center"/>
    </xf>
    <xf numFmtId="0" fontId="52" fillId="29" borderId="0" xfId="0" applyFont="1" applyFill="1" applyAlignment="1"/>
    <xf numFmtId="0" fontId="45" fillId="29" borderId="72" xfId="0" applyFont="1" applyFill="1" applyBorder="1" applyAlignment="1">
      <alignment horizontal="center" vertical="center"/>
    </xf>
    <xf numFmtId="3" fontId="57" fillId="29" borderId="0" xfId="69" applyNumberFormat="1" applyFont="1" applyFill="1"/>
    <xf numFmtId="0" fontId="45" fillId="29" borderId="0" xfId="0" applyFont="1" applyFill="1" applyBorder="1" applyAlignment="1">
      <alignment vertical="center"/>
    </xf>
    <xf numFmtId="0" fontId="51" fillId="29" borderId="0" xfId="0" applyFont="1" applyFill="1" applyBorder="1" applyAlignment="1"/>
    <xf numFmtId="0" fontId="51" fillId="29" borderId="0" xfId="0" applyFont="1" applyFill="1" applyAlignment="1">
      <alignment horizontal="center" vertical="center"/>
    </xf>
    <xf numFmtId="3" fontId="40" fillId="29" borderId="0" xfId="69" applyNumberFormat="1" applyFont="1" applyFill="1" applyAlignment="1">
      <alignment horizontal="centerContinuous"/>
    </xf>
    <xf numFmtId="0" fontId="40" fillId="29" borderId="0" xfId="0" applyFont="1" applyFill="1" applyAlignment="1">
      <alignment horizontal="center" vertical="top"/>
    </xf>
    <xf numFmtId="0" fontId="51" fillId="0" borderId="0" xfId="0" applyFont="1" applyAlignment="1">
      <alignment horizontal="left" vertical="center"/>
    </xf>
    <xf numFmtId="0" fontId="58" fillId="29" borderId="0" xfId="0" applyFont="1" applyFill="1" applyAlignment="1">
      <alignment vertical="center"/>
    </xf>
    <xf numFmtId="3" fontId="40" fillId="29" borderId="0" xfId="69" applyNumberFormat="1" applyFont="1" applyFill="1" applyAlignment="1">
      <alignment horizontal="centerContinuous" vertical="center"/>
    </xf>
    <xf numFmtId="3" fontId="40" fillId="29" borderId="0" xfId="69" applyNumberFormat="1" applyFont="1" applyFill="1" applyAlignment="1">
      <alignment vertical="center"/>
    </xf>
    <xf numFmtId="0" fontId="51" fillId="29" borderId="0" xfId="0" applyFont="1" applyFill="1" applyAlignment="1">
      <alignment horizontal="right" vertical="center"/>
    </xf>
    <xf numFmtId="0" fontId="45" fillId="29" borderId="78" xfId="0" applyFont="1" applyFill="1" applyBorder="1" applyAlignment="1">
      <alignment horizontal="center" vertical="center"/>
    </xf>
    <xf numFmtId="0" fontId="45" fillId="29" borderId="79" xfId="0" applyFont="1" applyFill="1" applyBorder="1" applyAlignment="1">
      <alignment horizontal="center"/>
    </xf>
    <xf numFmtId="0" fontId="45" fillId="29" borderId="80" xfId="0" applyFont="1" applyFill="1" applyBorder="1" applyAlignment="1">
      <alignment horizontal="left" vertical="center"/>
    </xf>
    <xf numFmtId="0" fontId="45" fillId="29" borderId="63" xfId="0" applyFont="1" applyFill="1" applyBorder="1" applyAlignment="1">
      <alignment horizontal="center" vertical="center"/>
    </xf>
    <xf numFmtId="0" fontId="45" fillId="29" borderId="68" xfId="0" applyFont="1" applyFill="1" applyBorder="1"/>
    <xf numFmtId="0" fontId="45" fillId="29" borderId="81" xfId="0" applyFont="1" applyFill="1" applyBorder="1" applyAlignment="1">
      <alignment horizontal="left" vertical="center"/>
    </xf>
    <xf numFmtId="0" fontId="45" fillId="29" borderId="49" xfId="0" applyFont="1" applyFill="1" applyBorder="1" applyAlignment="1">
      <alignment horizontal="center" vertical="center"/>
    </xf>
    <xf numFmtId="0" fontId="45" fillId="29" borderId="36" xfId="0" applyFont="1" applyFill="1" applyBorder="1"/>
    <xf numFmtId="0" fontId="45" fillId="29" borderId="82" xfId="0" applyFont="1" applyFill="1" applyBorder="1" applyAlignment="1">
      <alignment horizontal="left" vertical="center"/>
    </xf>
    <xf numFmtId="0" fontId="51" fillId="0" borderId="0" xfId="0" applyFont="1" applyAlignment="1">
      <alignment horizontal="center" vertical="center"/>
    </xf>
    <xf numFmtId="0" fontId="57" fillId="0" borderId="3" xfId="0" applyFont="1" applyBorder="1" applyAlignment="1">
      <alignment horizontal="center" vertical="center" wrapText="1"/>
    </xf>
    <xf numFmtId="0" fontId="51" fillId="0" borderId="33" xfId="0" applyFont="1" applyBorder="1" applyAlignment="1">
      <alignment horizontal="left" vertical="center" wrapText="1"/>
    </xf>
    <xf numFmtId="0" fontId="31" fillId="0" borderId="16" xfId="0" applyFont="1" applyFill="1" applyBorder="1" applyAlignment="1">
      <alignment horizontal="center" vertical="center" wrapText="1"/>
    </xf>
    <xf numFmtId="0" fontId="34" fillId="0" borderId="18" xfId="0" applyFont="1" applyFill="1" applyBorder="1" applyAlignment="1">
      <alignment horizontal="center" vertical="center" wrapText="1"/>
    </xf>
    <xf numFmtId="49" fontId="34" fillId="0" borderId="19" xfId="0" applyNumberFormat="1" applyFont="1" applyFill="1" applyBorder="1" applyAlignment="1">
      <alignment horizontal="center" vertical="center" wrapText="1"/>
    </xf>
    <xf numFmtId="0" fontId="34" fillId="0" borderId="19" xfId="0" applyFont="1" applyFill="1" applyBorder="1" applyAlignment="1">
      <alignment vertical="center" wrapText="1"/>
    </xf>
    <xf numFmtId="0" fontId="34" fillId="0" borderId="20" xfId="0" applyFont="1" applyFill="1" applyBorder="1" applyAlignment="1">
      <alignment vertical="center" wrapText="1"/>
    </xf>
    <xf numFmtId="0" fontId="32" fillId="0" borderId="21" xfId="0"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0" fontId="32" fillId="0" borderId="3" xfId="0" applyFont="1" applyFill="1" applyBorder="1" applyAlignment="1">
      <alignment vertical="center" wrapText="1"/>
    </xf>
    <xf numFmtId="0" fontId="32" fillId="0" borderId="22" xfId="0" applyFont="1" applyFill="1" applyBorder="1" applyAlignment="1">
      <alignment vertical="center" wrapText="1"/>
    </xf>
    <xf numFmtId="0" fontId="32" fillId="0" borderId="23" xfId="0" applyFont="1" applyFill="1" applyBorder="1" applyAlignment="1">
      <alignment horizontal="center" vertical="center" wrapText="1"/>
    </xf>
    <xf numFmtId="49" fontId="32" fillId="0" borderId="24" xfId="0" applyNumberFormat="1" applyFont="1" applyFill="1" applyBorder="1" applyAlignment="1">
      <alignment horizontal="center" vertical="center" wrapText="1"/>
    </xf>
    <xf numFmtId="0" fontId="32" fillId="0" borderId="24" xfId="0" applyFont="1" applyFill="1" applyBorder="1" applyAlignment="1">
      <alignment vertical="center" wrapText="1"/>
    </xf>
    <xf numFmtId="0" fontId="32" fillId="0" borderId="25" xfId="0" applyFont="1" applyFill="1" applyBorder="1" applyAlignment="1">
      <alignment vertical="center" wrapText="1"/>
    </xf>
    <xf numFmtId="3" fontId="45" fillId="29" borderId="35" xfId="69" applyNumberFormat="1" applyFont="1" applyFill="1" applyBorder="1" applyAlignment="1">
      <alignment vertical="center"/>
    </xf>
    <xf numFmtId="0" fontId="28" fillId="29" borderId="0" xfId="0" applyFont="1" applyFill="1" applyAlignment="1"/>
    <xf numFmtId="3" fontId="28" fillId="29" borderId="0" xfId="69" applyNumberFormat="1" applyFont="1" applyFill="1" applyAlignment="1">
      <alignment horizontal="right"/>
    </xf>
    <xf numFmtId="0" fontId="28" fillId="29" borderId="0" xfId="0" applyFont="1" applyFill="1" applyBorder="1" applyAlignment="1">
      <alignment horizontal="center" vertical="center"/>
    </xf>
    <xf numFmtId="0" fontId="28" fillId="29" borderId="0" xfId="0" applyFont="1" applyFill="1" applyBorder="1" applyAlignment="1">
      <alignment vertical="center"/>
    </xf>
    <xf numFmtId="0" fontId="49" fillId="29" borderId="0" xfId="0" applyFont="1" applyFill="1" applyAlignment="1"/>
    <xf numFmtId="0" fontId="44" fillId="29" borderId="84" xfId="98" applyFont="1" applyFill="1" applyBorder="1" applyAlignment="1">
      <alignment horizontal="right" vertical="center"/>
    </xf>
    <xf numFmtId="3" fontId="44" fillId="29" borderId="84" xfId="69" applyNumberFormat="1" applyFont="1" applyFill="1" applyBorder="1" applyAlignment="1">
      <alignment horizontal="right" vertical="center"/>
    </xf>
    <xf numFmtId="3" fontId="45" fillId="29" borderId="31" xfId="69" applyNumberFormat="1" applyFont="1" applyFill="1" applyBorder="1" applyAlignment="1">
      <alignment vertical="center"/>
    </xf>
    <xf numFmtId="0" fontId="39" fillId="29" borderId="0" xfId="0" applyFont="1" applyFill="1" applyAlignment="1">
      <alignment horizontal="centerContinuous" vertical="center"/>
    </xf>
    <xf numFmtId="0" fontId="40" fillId="29" borderId="26" xfId="0" applyFont="1" applyFill="1" applyBorder="1" applyAlignment="1"/>
    <xf numFmtId="0" fontId="43" fillId="29" borderId="27" xfId="0" applyFont="1" applyFill="1" applyBorder="1" applyAlignment="1">
      <alignment horizontal="right" vertical="center"/>
    </xf>
    <xf numFmtId="179" fontId="45" fillId="29" borderId="34" xfId="69" applyNumberFormat="1" applyFont="1" applyFill="1" applyBorder="1" applyAlignment="1">
      <alignment horizontal="right" vertical="center"/>
    </xf>
    <xf numFmtId="179" fontId="45" fillId="25" borderId="85" xfId="69" applyNumberFormat="1" applyFont="1" applyFill="1" applyBorder="1" applyAlignment="1">
      <alignment vertical="center"/>
    </xf>
    <xf numFmtId="179" fontId="45" fillId="25" borderId="86" xfId="69" applyNumberFormat="1" applyFont="1" applyFill="1" applyBorder="1" applyAlignment="1">
      <alignment vertical="center"/>
    </xf>
    <xf numFmtId="10" fontId="46" fillId="0" borderId="77" xfId="69" applyNumberFormat="1" applyFont="1" applyBorder="1" applyAlignment="1">
      <alignment horizontal="right" vertical="center"/>
    </xf>
    <xf numFmtId="0" fontId="33" fillId="0" borderId="0" xfId="0" applyFont="1" applyBorder="1" applyAlignment="1">
      <alignment horizontal="center" vertical="top"/>
    </xf>
    <xf numFmtId="0" fontId="43" fillId="29" borderId="0" xfId="90" applyFont="1" applyFill="1" applyBorder="1" applyAlignment="1">
      <alignment vertical="center"/>
    </xf>
    <xf numFmtId="0" fontId="45" fillId="29" borderId="92" xfId="0" applyFont="1" applyFill="1" applyBorder="1" applyAlignment="1">
      <alignment vertical="center"/>
    </xf>
    <xf numFmtId="0" fontId="45" fillId="29" borderId="34" xfId="0" applyFont="1" applyFill="1" applyBorder="1" applyAlignment="1">
      <alignment horizontal="right" vertical="center"/>
    </xf>
    <xf numFmtId="49" fontId="32" fillId="29" borderId="2" xfId="89" applyNumberFormat="1" applyFont="1" applyFill="1" applyBorder="1" applyAlignment="1">
      <alignment vertical="center" wrapText="1"/>
    </xf>
    <xf numFmtId="49" fontId="32" fillId="29" borderId="2" xfId="89" applyNumberFormat="1" applyFont="1" applyFill="1" applyBorder="1" applyAlignment="1">
      <alignment vertical="center"/>
    </xf>
    <xf numFmtId="0" fontId="32" fillId="29" borderId="2" xfId="89" applyFont="1" applyFill="1" applyBorder="1" applyAlignment="1">
      <alignment vertical="center"/>
    </xf>
    <xf numFmtId="49" fontId="32" fillId="29" borderId="33" xfId="89" applyNumberFormat="1" applyFont="1" applyFill="1" applyBorder="1" applyAlignment="1">
      <alignment vertical="center"/>
    </xf>
    <xf numFmtId="49" fontId="32" fillId="29" borderId="33" xfId="89" applyNumberFormat="1" applyFont="1" applyFill="1" applyBorder="1" applyAlignment="1">
      <alignment horizontal="distributed" vertical="center" indent="3"/>
    </xf>
    <xf numFmtId="49" fontId="32" fillId="29" borderId="33" xfId="89" applyNumberFormat="1" applyFont="1" applyFill="1" applyBorder="1">
      <alignment vertical="center"/>
    </xf>
    <xf numFmtId="0" fontId="45" fillId="29" borderId="36" xfId="0" applyFont="1" applyFill="1" applyBorder="1" applyAlignment="1">
      <alignment horizontal="right" vertical="center"/>
    </xf>
    <xf numFmtId="49" fontId="32" fillId="29" borderId="49" xfId="89" applyNumberFormat="1" applyFont="1" applyFill="1" applyBorder="1" applyAlignment="1">
      <alignment vertical="center" wrapText="1"/>
    </xf>
    <xf numFmtId="0" fontId="32" fillId="29" borderId="0" xfId="0" applyFont="1" applyFill="1" applyBorder="1" applyAlignment="1">
      <alignment horizontal="center" vertical="center" wrapText="1"/>
    </xf>
    <xf numFmtId="49" fontId="32" fillId="29" borderId="0" xfId="0" applyNumberFormat="1" applyFont="1" applyFill="1" applyBorder="1" applyAlignment="1">
      <alignment horizontal="center" vertical="center" wrapText="1"/>
    </xf>
    <xf numFmtId="0" fontId="32" fillId="29" borderId="0" xfId="0" applyFont="1" applyFill="1" applyBorder="1" applyAlignment="1">
      <alignment vertical="center" wrapText="1"/>
    </xf>
    <xf numFmtId="0" fontId="37" fillId="29" borderId="0" xfId="0" applyFont="1" applyFill="1" applyAlignment="1">
      <alignment horizontal="center" vertical="center"/>
    </xf>
    <xf numFmtId="0" fontId="43" fillId="29" borderId="93" xfId="0" applyFont="1" applyFill="1" applyBorder="1" applyAlignment="1">
      <alignment horizontal="left" vertical="center"/>
    </xf>
    <xf numFmtId="0" fontId="45" fillId="29" borderId="2" xfId="0" applyFont="1" applyFill="1" applyBorder="1" applyAlignment="1">
      <alignment horizontal="right" vertical="center"/>
    </xf>
    <xf numFmtId="0" fontId="32" fillId="29" borderId="0" xfId="0" applyFont="1" applyFill="1" applyBorder="1"/>
    <xf numFmtId="0" fontId="32" fillId="29" borderId="30" xfId="0" applyFont="1" applyFill="1" applyBorder="1" applyAlignment="1">
      <alignment vertical="center"/>
    </xf>
    <xf numFmtId="179" fontId="43" fillId="29" borderId="96" xfId="0" applyNumberFormat="1" applyFont="1" applyFill="1" applyBorder="1" applyAlignment="1">
      <alignment horizontal="right" vertical="center"/>
    </xf>
    <xf numFmtId="179" fontId="43" fillId="29" borderId="65" xfId="0" applyNumberFormat="1" applyFont="1" applyFill="1" applyBorder="1" applyAlignment="1">
      <alignment horizontal="right" vertical="center"/>
    </xf>
    <xf numFmtId="179" fontId="43" fillId="29" borderId="41" xfId="0" applyNumberFormat="1" applyFont="1" applyFill="1" applyBorder="1" applyAlignment="1">
      <alignment horizontal="right" vertical="center"/>
    </xf>
    <xf numFmtId="0" fontId="43" fillId="29" borderId="93" xfId="0" applyFont="1" applyFill="1" applyBorder="1" applyAlignment="1">
      <alignment horizontal="center" vertical="center"/>
    </xf>
    <xf numFmtId="0" fontId="40" fillId="29" borderId="0" xfId="0" applyFont="1" applyFill="1" applyAlignment="1">
      <alignment vertical="center"/>
    </xf>
    <xf numFmtId="49" fontId="32" fillId="29" borderId="45" xfId="89" applyNumberFormat="1" applyFont="1" applyFill="1" applyBorder="1" applyAlignment="1">
      <alignment vertical="center"/>
    </xf>
    <xf numFmtId="49" fontId="32" fillId="29" borderId="49" xfId="89" applyNumberFormat="1" applyFont="1" applyFill="1" applyBorder="1">
      <alignment vertical="center"/>
    </xf>
    <xf numFmtId="179" fontId="43" fillId="25" borderId="31" xfId="0" applyNumberFormat="1" applyFont="1" applyFill="1" applyBorder="1" applyAlignment="1" applyProtection="1">
      <alignment vertical="center"/>
      <protection locked="0"/>
    </xf>
    <xf numFmtId="179" fontId="43" fillId="29" borderId="98" xfId="0" applyNumberFormat="1" applyFont="1" applyFill="1" applyBorder="1" applyAlignment="1">
      <alignment vertical="center"/>
    </xf>
    <xf numFmtId="49" fontId="32" fillId="29" borderId="45" xfId="89" applyNumberFormat="1" applyFont="1" applyFill="1" applyBorder="1" applyAlignment="1">
      <alignment horizontal="distributed" vertical="center" indent="3"/>
    </xf>
    <xf numFmtId="49" fontId="32" fillId="29" borderId="45" xfId="89" applyNumberFormat="1" applyFont="1" applyFill="1" applyBorder="1">
      <alignment vertical="center"/>
    </xf>
    <xf numFmtId="49" fontId="32" fillId="29" borderId="31" xfId="89" applyNumberFormat="1" applyFont="1" applyFill="1" applyBorder="1">
      <alignment vertical="center"/>
    </xf>
    <xf numFmtId="49" fontId="32" fillId="29" borderId="2" xfId="89" applyNumberFormat="1" applyFont="1" applyFill="1" applyBorder="1" applyAlignment="1">
      <alignment horizontal="distributed" vertical="center" indent="3"/>
    </xf>
    <xf numFmtId="179" fontId="43" fillId="29" borderId="3" xfId="0" applyNumberFormat="1" applyFont="1" applyFill="1" applyBorder="1" applyAlignment="1">
      <alignment vertical="center"/>
    </xf>
    <xf numFmtId="179" fontId="43" fillId="29" borderId="39" xfId="0" applyNumberFormat="1" applyFont="1" applyFill="1" applyBorder="1" applyAlignment="1">
      <alignment vertical="center"/>
    </xf>
    <xf numFmtId="179" fontId="43" fillId="25" borderId="103" xfId="0" applyNumberFormat="1" applyFont="1" applyFill="1" applyBorder="1" applyAlignment="1" applyProtection="1">
      <alignment horizontal="right" vertical="center"/>
      <protection locked="0"/>
    </xf>
    <xf numFmtId="179" fontId="43" fillId="25" borderId="16" xfId="0" applyNumberFormat="1" applyFont="1" applyFill="1" applyBorder="1" applyAlignment="1" applyProtection="1">
      <alignment horizontal="right" vertical="center"/>
      <protection locked="0"/>
    </xf>
    <xf numFmtId="179" fontId="43" fillId="29" borderId="16" xfId="0" applyNumberFormat="1" applyFont="1" applyFill="1" applyBorder="1" applyAlignment="1" applyProtection="1">
      <alignment horizontal="right" vertical="center"/>
      <protection locked="0"/>
    </xf>
    <xf numFmtId="179" fontId="43" fillId="29" borderId="39" xfId="69" applyNumberFormat="1" applyFont="1" applyFill="1" applyBorder="1" applyAlignment="1">
      <alignment horizontal="right" vertical="center"/>
    </xf>
    <xf numFmtId="179" fontId="43" fillId="29" borderId="22" xfId="0" applyNumberFormat="1" applyFont="1" applyFill="1" applyBorder="1" applyAlignment="1">
      <alignment vertical="center"/>
    </xf>
    <xf numFmtId="179" fontId="43" fillId="29" borderId="104" xfId="0" applyNumberFormat="1" applyFont="1" applyFill="1" applyBorder="1" applyAlignment="1" applyProtection="1">
      <alignment horizontal="right" vertical="center"/>
      <protection locked="0"/>
    </xf>
    <xf numFmtId="179" fontId="43" fillId="29" borderId="105" xfId="0" applyNumberFormat="1" applyFont="1" applyFill="1" applyBorder="1" applyAlignment="1" applyProtection="1">
      <alignment horizontal="right" vertical="center"/>
      <protection locked="0"/>
    </xf>
    <xf numFmtId="179" fontId="43" fillId="25" borderId="106" xfId="0" applyNumberFormat="1" applyFont="1" applyFill="1" applyBorder="1" applyAlignment="1" applyProtection="1">
      <alignment horizontal="right" vertical="center"/>
      <protection locked="0"/>
    </xf>
    <xf numFmtId="179" fontId="43" fillId="25" borderId="105" xfId="0" applyNumberFormat="1" applyFont="1" applyFill="1" applyBorder="1" applyAlignment="1" applyProtection="1">
      <alignment horizontal="right" vertical="center"/>
      <protection locked="0"/>
    </xf>
    <xf numFmtId="179" fontId="43" fillId="29" borderId="107" xfId="69" applyNumberFormat="1" applyFont="1" applyFill="1" applyBorder="1" applyAlignment="1">
      <alignment horizontal="right" vertical="center"/>
    </xf>
    <xf numFmtId="179" fontId="43" fillId="29" borderId="108" xfId="0" applyNumberFormat="1" applyFont="1" applyFill="1" applyBorder="1" applyAlignment="1" applyProtection="1">
      <alignment horizontal="right" vertical="center"/>
      <protection locked="0"/>
    </xf>
    <xf numFmtId="179" fontId="43" fillId="29" borderId="109" xfId="0" applyNumberFormat="1" applyFont="1" applyFill="1" applyBorder="1" applyAlignment="1" applyProtection="1">
      <alignment horizontal="right" vertical="center"/>
      <protection locked="0"/>
    </xf>
    <xf numFmtId="179" fontId="43" fillId="25" borderId="110" xfId="0" applyNumberFormat="1" applyFont="1" applyFill="1" applyBorder="1" applyAlignment="1" applyProtection="1">
      <alignment horizontal="right" vertical="center"/>
      <protection locked="0"/>
    </xf>
    <xf numFmtId="179" fontId="43" fillId="25" borderId="109" xfId="0" applyNumberFormat="1" applyFont="1" applyFill="1" applyBorder="1" applyAlignment="1" applyProtection="1">
      <alignment horizontal="right" vertical="center"/>
      <protection locked="0"/>
    </xf>
    <xf numFmtId="179" fontId="43" fillId="29" borderId="111" xfId="69" applyNumberFormat="1" applyFont="1" applyFill="1" applyBorder="1" applyAlignment="1">
      <alignment horizontal="right" vertical="center"/>
    </xf>
    <xf numFmtId="49" fontId="32" fillId="29" borderId="33" xfId="89" applyNumberFormat="1" applyFont="1" applyFill="1" applyBorder="1" applyAlignment="1">
      <alignment horizontal="center" vertical="center"/>
    </xf>
    <xf numFmtId="0" fontId="45" fillId="29" borderId="112" xfId="0" applyFont="1" applyFill="1" applyBorder="1" applyAlignment="1">
      <alignment horizontal="right" vertical="center"/>
    </xf>
    <xf numFmtId="179" fontId="43" fillId="29" borderId="45" xfId="0" applyNumberFormat="1" applyFont="1" applyFill="1" applyBorder="1" applyAlignment="1" applyProtection="1">
      <alignment vertical="center"/>
      <protection locked="0"/>
    </xf>
    <xf numFmtId="49" fontId="32" fillId="29" borderId="2" xfId="89" applyNumberFormat="1" applyFont="1" applyFill="1" applyBorder="1">
      <alignment vertical="center"/>
    </xf>
    <xf numFmtId="179" fontId="43" fillId="29" borderId="3" xfId="0" applyNumberFormat="1" applyFont="1" applyFill="1" applyBorder="1" applyAlignment="1" applyProtection="1">
      <alignment vertical="center"/>
      <protection locked="0"/>
    </xf>
    <xf numFmtId="179" fontId="43" fillId="29" borderId="35" xfId="0" applyNumberFormat="1" applyFont="1" applyFill="1" applyBorder="1" applyAlignment="1" applyProtection="1">
      <alignment vertical="center"/>
      <protection locked="0"/>
    </xf>
    <xf numFmtId="179" fontId="45" fillId="29" borderId="49" xfId="69" applyNumberFormat="1" applyFont="1" applyFill="1" applyBorder="1" applyAlignment="1">
      <alignment horizontal="right" vertical="center"/>
    </xf>
    <xf numFmtId="179" fontId="45" fillId="29" borderId="2" xfId="69" applyNumberFormat="1" applyFont="1" applyFill="1" applyBorder="1" applyAlignment="1">
      <alignment horizontal="right" vertical="center"/>
    </xf>
    <xf numFmtId="179" fontId="45" fillId="29" borderId="95" xfId="69" applyNumberFormat="1" applyFont="1" applyFill="1" applyBorder="1" applyAlignment="1">
      <alignment horizontal="right" vertical="center"/>
    </xf>
    <xf numFmtId="179" fontId="45" fillId="25" borderId="2" xfId="69" applyNumberFormat="1" applyFont="1" applyFill="1" applyBorder="1" applyAlignment="1">
      <alignment horizontal="right" vertical="center"/>
    </xf>
    <xf numFmtId="179" fontId="56" fillId="29" borderId="28" xfId="69" applyNumberFormat="1" applyFont="1" applyFill="1" applyBorder="1" applyAlignment="1">
      <alignment horizontal="right" vertical="center"/>
    </xf>
    <xf numFmtId="179" fontId="45" fillId="29" borderId="4" xfId="69" applyNumberFormat="1" applyFont="1" applyFill="1" applyBorder="1" applyAlignment="1">
      <alignment horizontal="right" vertical="center"/>
    </xf>
    <xf numFmtId="179" fontId="45" fillId="25" borderId="0" xfId="69" applyNumberFormat="1" applyFont="1" applyFill="1" applyBorder="1" applyAlignment="1">
      <alignment horizontal="right" vertical="center"/>
    </xf>
    <xf numFmtId="179" fontId="45" fillId="29" borderId="28" xfId="69" applyNumberFormat="1" applyFont="1" applyFill="1" applyBorder="1" applyAlignment="1">
      <alignment horizontal="right" vertical="center"/>
    </xf>
    <xf numFmtId="179" fontId="56" fillId="29" borderId="49" xfId="69" applyNumberFormat="1" applyFont="1" applyFill="1" applyBorder="1" applyAlignment="1">
      <alignment horizontal="right" vertical="center"/>
    </xf>
    <xf numFmtId="179" fontId="56" fillId="25" borderId="49" xfId="69" applyNumberFormat="1" applyFont="1" applyFill="1" applyBorder="1" applyAlignment="1">
      <alignment vertical="center"/>
    </xf>
    <xf numFmtId="179" fontId="45" fillId="25" borderId="76" xfId="69" applyNumberFormat="1" applyFont="1" applyFill="1" applyBorder="1" applyAlignment="1">
      <alignment vertical="center"/>
    </xf>
    <xf numFmtId="179" fontId="56" fillId="25" borderId="2" xfId="69" applyNumberFormat="1" applyFont="1" applyFill="1" applyBorder="1" applyAlignment="1">
      <alignment vertical="center"/>
    </xf>
    <xf numFmtId="179" fontId="45" fillId="25" borderId="113" xfId="69" applyNumberFormat="1" applyFont="1" applyFill="1" applyBorder="1" applyAlignment="1">
      <alignment vertical="center"/>
    </xf>
    <xf numFmtId="179" fontId="45" fillId="25" borderId="27" xfId="69" applyNumberFormat="1" applyFont="1" applyFill="1" applyBorder="1" applyAlignment="1">
      <alignment vertical="center"/>
    </xf>
    <xf numFmtId="179" fontId="45" fillId="25" borderId="45" xfId="69" applyNumberFormat="1" applyFont="1" applyFill="1" applyBorder="1" applyAlignment="1">
      <alignment vertical="center"/>
    </xf>
    <xf numFmtId="179" fontId="45" fillId="0" borderId="3" xfId="69" applyNumberFormat="1" applyFont="1" applyFill="1" applyBorder="1" applyAlignment="1">
      <alignment horizontal="right" vertical="center"/>
    </xf>
    <xf numFmtId="183" fontId="27" fillId="29" borderId="0" xfId="0" quotePrefix="1" applyNumberFormat="1" applyFont="1" applyFill="1" applyAlignment="1">
      <alignment horizontal="center" vertical="center"/>
    </xf>
    <xf numFmtId="179" fontId="45" fillId="29" borderId="47" xfId="69" applyNumberFormat="1" applyFont="1" applyFill="1" applyBorder="1" applyAlignment="1">
      <alignment horizontal="right" vertical="center"/>
    </xf>
    <xf numFmtId="0" fontId="50" fillId="0" borderId="0" xfId="97" applyFont="1" applyAlignment="1">
      <alignment horizontal="center" vertical="center"/>
    </xf>
    <xf numFmtId="0" fontId="50" fillId="0" borderId="0" xfId="97" applyFont="1">
      <alignment vertical="center"/>
    </xf>
    <xf numFmtId="0" fontId="50" fillId="0" borderId="0" xfId="97" applyFont="1" applyFill="1">
      <alignment vertical="center"/>
    </xf>
    <xf numFmtId="0" fontId="45" fillId="29" borderId="0" xfId="98" applyFont="1" applyFill="1"/>
    <xf numFmtId="0" fontId="45" fillId="29" borderId="0" xfId="98" applyFont="1" applyFill="1" applyBorder="1" applyAlignment="1">
      <alignment horizontal="right" vertical="center"/>
    </xf>
    <xf numFmtId="3" fontId="45" fillId="29" borderId="30" xfId="69" applyNumberFormat="1" applyFont="1" applyFill="1" applyBorder="1"/>
    <xf numFmtId="179" fontId="56" fillId="29" borderId="32" xfId="69" applyNumberFormat="1" applyFont="1" applyFill="1" applyBorder="1" applyAlignment="1">
      <alignment horizontal="right" vertical="center"/>
    </xf>
    <xf numFmtId="3" fontId="45" fillId="29" borderId="0" xfId="69" applyNumberFormat="1" applyFont="1" applyFill="1" applyBorder="1" applyAlignment="1">
      <alignment horizontal="left"/>
    </xf>
    <xf numFmtId="3" fontId="45" fillId="29" borderId="0" xfId="69" applyNumberFormat="1" applyFont="1" applyFill="1" applyBorder="1" applyAlignment="1">
      <alignment horizontal="center"/>
    </xf>
    <xf numFmtId="179" fontId="45" fillId="29" borderId="0" xfId="69" applyNumberFormat="1" applyFont="1" applyFill="1" applyBorder="1" applyAlignment="1">
      <alignment horizontal="right"/>
    </xf>
    <xf numFmtId="179" fontId="44" fillId="29" borderId="44" xfId="69" applyNumberFormat="1" applyFont="1" applyFill="1" applyBorder="1" applyAlignment="1">
      <alignment horizontal="right" vertical="center"/>
    </xf>
    <xf numFmtId="179" fontId="65" fillId="25" borderId="39" xfId="69" applyNumberFormat="1" applyFont="1" applyFill="1" applyBorder="1" applyAlignment="1" applyProtection="1">
      <alignment vertical="center"/>
      <protection locked="0"/>
    </xf>
    <xf numFmtId="0" fontId="52" fillId="29" borderId="0" xfId="98" applyFont="1" applyFill="1"/>
    <xf numFmtId="0" fontId="27" fillId="0" borderId="0" xfId="91" applyFont="1" applyFill="1" applyAlignment="1">
      <alignment horizontal="left" vertical="center"/>
    </xf>
    <xf numFmtId="49" fontId="33" fillId="0" borderId="0" xfId="91" applyNumberFormat="1" applyFont="1" applyFill="1" applyAlignment="1">
      <alignment horizontal="left" vertical="top" wrapText="1"/>
    </xf>
    <xf numFmtId="0" fontId="27" fillId="0" borderId="0" xfId="93" applyFont="1" applyFill="1">
      <alignment vertical="center"/>
    </xf>
    <xf numFmtId="0" fontId="27" fillId="0" borderId="0" xfId="93" applyFont="1">
      <alignment vertical="center"/>
    </xf>
    <xf numFmtId="49" fontId="27" fillId="0" borderId="0" xfId="91" applyNumberFormat="1" applyFont="1" applyFill="1" applyAlignment="1">
      <alignment horizontal="left" vertical="center"/>
    </xf>
    <xf numFmtId="0" fontId="68" fillId="0" borderId="0" xfId="91" applyFont="1" applyFill="1" applyAlignment="1">
      <alignment horizontal="center" vertical="center" wrapText="1"/>
    </xf>
    <xf numFmtId="49" fontId="27" fillId="0" borderId="0" xfId="91" applyNumberFormat="1" applyFont="1" applyFill="1" applyAlignment="1">
      <alignment horizontal="right" vertical="center" wrapText="1"/>
    </xf>
    <xf numFmtId="0" fontId="27" fillId="0" borderId="0" xfId="91" applyFont="1" applyFill="1" applyAlignment="1">
      <alignment horizontal="left"/>
    </xf>
    <xf numFmtId="49" fontId="27" fillId="0" borderId="0" xfId="91" applyNumberFormat="1" applyFont="1" applyFill="1" applyAlignment="1">
      <alignment horizontal="left"/>
    </xf>
    <xf numFmtId="0" fontId="27" fillId="0" borderId="120" xfId="93" applyFont="1" applyFill="1" applyBorder="1" applyAlignment="1">
      <alignment horizontal="center" vertical="center"/>
    </xf>
    <xf numFmtId="0" fontId="27" fillId="0" borderId="53" xfId="93" applyFont="1" applyFill="1" applyBorder="1" applyAlignment="1">
      <alignment horizontal="center" vertical="center"/>
    </xf>
    <xf numFmtId="0" fontId="27" fillId="0" borderId="121" xfId="93" applyFont="1" applyFill="1" applyBorder="1" applyAlignment="1">
      <alignment horizontal="center" vertical="center"/>
    </xf>
    <xf numFmtId="0" fontId="27" fillId="0" borderId="21" xfId="93" applyFont="1" applyFill="1" applyBorder="1">
      <alignment vertical="center"/>
    </xf>
    <xf numFmtId="0" fontId="27" fillId="0" borderId="3" xfId="93" applyFont="1" applyFill="1" applyBorder="1">
      <alignment vertical="center"/>
    </xf>
    <xf numFmtId="0" fontId="27" fillId="0" borderId="22" xfId="93" applyFont="1" applyFill="1" applyBorder="1">
      <alignment vertical="center"/>
    </xf>
    <xf numFmtId="0" fontId="27" fillId="0" borderId="23" xfId="93" applyFont="1" applyFill="1" applyBorder="1">
      <alignment vertical="center"/>
    </xf>
    <xf numFmtId="0" fontId="27" fillId="0" borderId="24" xfId="93" applyFont="1" applyFill="1" applyBorder="1">
      <alignment vertical="center"/>
    </xf>
    <xf numFmtId="0" fontId="27" fillId="0" borderId="25" xfId="93" applyFont="1" applyFill="1" applyBorder="1">
      <alignment vertical="center"/>
    </xf>
    <xf numFmtId="0" fontId="33" fillId="0" borderId="0" xfId="91" applyFont="1" applyFill="1" applyAlignment="1">
      <alignment horizontal="center" vertical="top"/>
    </xf>
    <xf numFmtId="0" fontId="28" fillId="0" borderId="0" xfId="91" applyFont="1" applyFill="1" applyAlignment="1">
      <alignment vertical="top" wrapText="1"/>
    </xf>
    <xf numFmtId="179" fontId="45" fillId="29" borderId="122" xfId="69" applyNumberFormat="1" applyFont="1" applyFill="1" applyBorder="1" applyAlignment="1">
      <alignment horizontal="right" vertical="center"/>
    </xf>
    <xf numFmtId="179" fontId="45" fillId="29" borderId="123" xfId="69" applyNumberFormat="1" applyFont="1" applyFill="1" applyBorder="1" applyAlignment="1">
      <alignment horizontal="right" vertical="center"/>
    </xf>
    <xf numFmtId="179" fontId="45" fillId="29" borderId="124" xfId="69" applyNumberFormat="1" applyFont="1" applyFill="1" applyBorder="1" applyAlignment="1">
      <alignment horizontal="right" vertical="center"/>
    </xf>
    <xf numFmtId="179" fontId="45" fillId="0" borderId="123" xfId="69" applyNumberFormat="1" applyFont="1" applyFill="1" applyBorder="1" applyAlignment="1">
      <alignment horizontal="right" vertical="center"/>
    </xf>
    <xf numFmtId="179" fontId="45" fillId="25" borderId="123" xfId="69" applyNumberFormat="1" applyFont="1" applyFill="1" applyBorder="1" applyAlignment="1">
      <alignment horizontal="right" vertical="center"/>
    </xf>
    <xf numFmtId="179" fontId="56" fillId="29" borderId="102" xfId="69" applyNumberFormat="1" applyFont="1" applyFill="1" applyBorder="1" applyAlignment="1">
      <alignment horizontal="right" vertical="center"/>
    </xf>
    <xf numFmtId="179" fontId="45" fillId="29" borderId="99" xfId="69" applyNumberFormat="1" applyFont="1" applyFill="1" applyBorder="1" applyAlignment="1">
      <alignment horizontal="right" vertical="center"/>
    </xf>
    <xf numFmtId="179" fontId="45" fillId="25" borderId="92" xfId="69" applyNumberFormat="1" applyFont="1" applyFill="1" applyBorder="1" applyAlignment="1">
      <alignment horizontal="right" vertical="center"/>
    </xf>
    <xf numFmtId="179" fontId="45" fillId="29" borderId="102" xfId="69" applyNumberFormat="1" applyFont="1" applyFill="1" applyBorder="1" applyAlignment="1">
      <alignment horizontal="right" vertical="center"/>
    </xf>
    <xf numFmtId="179" fontId="56" fillId="29" borderId="122" xfId="69" applyNumberFormat="1" applyFont="1" applyFill="1" applyBorder="1" applyAlignment="1">
      <alignment horizontal="right" vertical="center"/>
    </xf>
    <xf numFmtId="179" fontId="56" fillId="25" borderId="122" xfId="69" applyNumberFormat="1" applyFont="1" applyFill="1" applyBorder="1" applyAlignment="1">
      <alignment vertical="center"/>
    </xf>
    <xf numFmtId="179" fontId="45" fillId="25" borderId="125" xfId="69" applyNumberFormat="1" applyFont="1" applyFill="1" applyBorder="1" applyAlignment="1">
      <alignment vertical="center"/>
    </xf>
    <xf numFmtId="179" fontId="45" fillId="25" borderId="126" xfId="69" applyNumberFormat="1" applyFont="1" applyFill="1" applyBorder="1" applyAlignment="1">
      <alignment vertical="center"/>
    </xf>
    <xf numFmtId="179" fontId="45" fillId="25" borderId="127" xfId="69" applyNumberFormat="1" applyFont="1" applyFill="1" applyBorder="1" applyAlignment="1">
      <alignment vertical="center"/>
    </xf>
    <xf numFmtId="179" fontId="56" fillId="25" borderId="123" xfId="69" applyNumberFormat="1" applyFont="1" applyFill="1" applyBorder="1" applyAlignment="1">
      <alignment vertical="center"/>
    </xf>
    <xf numFmtId="179" fontId="45" fillId="25" borderId="92" xfId="69" applyNumberFormat="1" applyFont="1" applyFill="1" applyBorder="1" applyAlignment="1">
      <alignment vertical="center"/>
    </xf>
    <xf numFmtId="179" fontId="56" fillId="25" borderId="102" xfId="69" applyNumberFormat="1" applyFont="1" applyFill="1" applyBorder="1" applyAlignment="1">
      <alignment vertical="center"/>
    </xf>
    <xf numFmtId="179" fontId="45" fillId="25" borderId="128" xfId="69" applyNumberFormat="1" applyFont="1" applyFill="1" applyBorder="1" applyAlignment="1">
      <alignment vertical="center"/>
    </xf>
    <xf numFmtId="179" fontId="45" fillId="25" borderId="93" xfId="69" applyNumberFormat="1" applyFont="1" applyFill="1" applyBorder="1" applyAlignment="1">
      <alignment vertical="center"/>
    </xf>
    <xf numFmtId="179" fontId="56" fillId="25" borderId="28" xfId="69" applyNumberFormat="1" applyFont="1" applyFill="1" applyBorder="1" applyAlignment="1">
      <alignment vertical="center"/>
    </xf>
    <xf numFmtId="0" fontId="51" fillId="0" borderId="0" xfId="0" applyFont="1" applyBorder="1" applyAlignment="1">
      <alignment vertical="center" shrinkToFit="1"/>
    </xf>
    <xf numFmtId="0" fontId="43" fillId="0" borderId="0" xfId="0" applyFont="1"/>
    <xf numFmtId="0" fontId="32" fillId="25" borderId="3" xfId="0" applyFont="1" applyFill="1" applyBorder="1" applyAlignment="1">
      <alignment horizontal="center" vertical="center"/>
    </xf>
    <xf numFmtId="0" fontId="75" fillId="25" borderId="3" xfId="0" applyFont="1" applyFill="1" applyBorder="1" applyAlignment="1">
      <alignment horizontal="center" vertical="center" wrapText="1"/>
    </xf>
    <xf numFmtId="0" fontId="32" fillId="25" borderId="3" xfId="0" applyFont="1" applyFill="1" applyBorder="1"/>
    <xf numFmtId="0" fontId="45" fillId="29" borderId="0" xfId="0" applyFont="1" applyFill="1" applyAlignment="1">
      <alignment vertical="top"/>
    </xf>
    <xf numFmtId="0" fontId="45" fillId="0" borderId="0" xfId="0" applyFont="1" applyAlignment="1">
      <alignment vertical="top"/>
    </xf>
    <xf numFmtId="49" fontId="76" fillId="0" borderId="0" xfId="91" applyNumberFormat="1" applyFont="1" applyFill="1" applyAlignment="1">
      <alignment horizontal="left" vertical="center"/>
    </xf>
    <xf numFmtId="0" fontId="76" fillId="0" borderId="0" xfId="93" applyFont="1" applyFill="1">
      <alignment vertical="center"/>
    </xf>
    <xf numFmtId="49" fontId="76" fillId="0" borderId="0" xfId="91" applyNumberFormat="1" applyFont="1" applyFill="1" applyAlignment="1">
      <alignment horizontal="right" vertical="center" wrapText="1"/>
    </xf>
    <xf numFmtId="0" fontId="76" fillId="0" borderId="0" xfId="93" applyFont="1">
      <alignment vertical="center"/>
    </xf>
    <xf numFmtId="0" fontId="48" fillId="29" borderId="0" xfId="0" applyFont="1" applyFill="1"/>
    <xf numFmtId="0" fontId="43" fillId="29" borderId="140" xfId="0" applyFont="1" applyFill="1" applyBorder="1" applyAlignment="1">
      <alignment horizontal="center" vertical="center"/>
    </xf>
    <xf numFmtId="0" fontId="43" fillId="29" borderId="141" xfId="0" applyFont="1" applyFill="1" applyBorder="1" applyAlignment="1">
      <alignment horizontal="center" vertical="center"/>
    </xf>
    <xf numFmtId="0" fontId="33" fillId="0" borderId="0" xfId="91" applyFont="1" applyFill="1" applyAlignment="1">
      <alignment horizontal="center" vertical="center"/>
    </xf>
    <xf numFmtId="0" fontId="77" fillId="0" borderId="0" xfId="88" applyFont="1">
      <alignment vertical="center"/>
    </xf>
    <xf numFmtId="0" fontId="78" fillId="0" borderId="0" xfId="88" applyFont="1">
      <alignment vertical="center"/>
    </xf>
    <xf numFmtId="179" fontId="45" fillId="0" borderId="2" xfId="69" applyNumberFormat="1" applyFont="1" applyFill="1" applyBorder="1" applyAlignment="1">
      <alignment horizontal="right" vertical="center"/>
    </xf>
    <xf numFmtId="0" fontId="61" fillId="29" borderId="83" xfId="0" applyFont="1" applyFill="1" applyBorder="1" applyAlignment="1">
      <alignment horizontal="right" vertical="center"/>
    </xf>
    <xf numFmtId="10" fontId="61" fillId="29" borderId="16" xfId="0" applyNumberFormat="1" applyFont="1" applyFill="1" applyBorder="1" applyAlignment="1">
      <alignment vertical="center"/>
    </xf>
    <xf numFmtId="10" fontId="61" fillId="29" borderId="77" xfId="0" applyNumberFormat="1" applyFont="1" applyFill="1" applyBorder="1" applyAlignment="1">
      <alignment vertical="center"/>
    </xf>
    <xf numFmtId="0" fontId="51" fillId="29" borderId="0" xfId="0" applyFont="1" applyFill="1" applyAlignment="1">
      <alignment vertical="center"/>
    </xf>
    <xf numFmtId="0" fontId="54" fillId="29" borderId="0" xfId="0" applyFont="1" applyFill="1" applyAlignment="1"/>
    <xf numFmtId="3" fontId="58" fillId="29" borderId="0" xfId="69" applyNumberFormat="1" applyFont="1" applyFill="1" applyAlignment="1">
      <alignment horizontal="center" vertical="center"/>
    </xf>
    <xf numFmtId="0" fontId="58" fillId="29" borderId="0" xfId="0" applyFont="1" applyFill="1" applyAlignment="1"/>
    <xf numFmtId="0" fontId="51" fillId="29" borderId="0" xfId="0" applyFont="1" applyFill="1" applyBorder="1"/>
    <xf numFmtId="0" fontId="59" fillId="29" borderId="0" xfId="0" applyFont="1" applyFill="1" applyBorder="1" applyAlignment="1">
      <alignment vertical="center"/>
    </xf>
    <xf numFmtId="176" fontId="51" fillId="29" borderId="0" xfId="0" applyNumberFormat="1" applyFont="1" applyFill="1" applyBorder="1" applyAlignment="1">
      <alignment horizontal="right" vertical="center"/>
    </xf>
    <xf numFmtId="0" fontId="45" fillId="25" borderId="158" xfId="0" applyFont="1" applyFill="1" applyBorder="1" applyAlignment="1"/>
    <xf numFmtId="176" fontId="44" fillId="25" borderId="159" xfId="0" applyNumberFormat="1" applyFont="1" applyFill="1" applyBorder="1" applyAlignment="1">
      <alignment horizontal="right" vertical="center"/>
    </xf>
    <xf numFmtId="0" fontId="45" fillId="25" borderId="160" xfId="0" applyFont="1" applyFill="1" applyBorder="1" applyAlignment="1"/>
    <xf numFmtId="176" fontId="44" fillId="25" borderId="161" xfId="0" applyNumberFormat="1" applyFont="1" applyFill="1" applyBorder="1" applyAlignment="1">
      <alignment horizontal="right" vertical="center"/>
    </xf>
    <xf numFmtId="0" fontId="45" fillId="25" borderId="162" xfId="0" applyFont="1" applyFill="1" applyBorder="1" applyAlignment="1"/>
    <xf numFmtId="176" fontId="44" fillId="25" borderId="72" xfId="0" applyNumberFormat="1" applyFont="1" applyFill="1" applyBorder="1" applyAlignment="1">
      <alignment horizontal="right" vertical="center"/>
    </xf>
    <xf numFmtId="3" fontId="44" fillId="29" borderId="164" xfId="69" applyNumberFormat="1" applyFont="1" applyFill="1" applyBorder="1" applyAlignment="1">
      <alignment horizontal="right" vertical="center"/>
    </xf>
    <xf numFmtId="3" fontId="44" fillId="29" borderId="35" xfId="69" applyNumberFormat="1" applyFont="1" applyFill="1" applyBorder="1" applyAlignment="1">
      <alignment vertical="center"/>
    </xf>
    <xf numFmtId="3" fontId="45" fillId="29" borderId="151" xfId="69" applyNumberFormat="1" applyFont="1" applyFill="1" applyBorder="1" applyAlignment="1">
      <alignment horizontal="right" vertical="center"/>
    </xf>
    <xf numFmtId="179" fontId="56" fillId="29" borderId="75" xfId="0" applyNumberFormat="1" applyFont="1" applyFill="1" applyBorder="1" applyAlignment="1">
      <alignment horizontal="right" vertical="center"/>
    </xf>
    <xf numFmtId="179" fontId="46" fillId="29" borderId="40" xfId="0" applyNumberFormat="1" applyFont="1" applyFill="1" applyBorder="1" applyAlignment="1">
      <alignment horizontal="right" vertical="center"/>
    </xf>
    <xf numFmtId="179" fontId="46" fillId="29" borderId="151" xfId="0" applyNumberFormat="1" applyFont="1" applyFill="1" applyBorder="1" applyAlignment="1">
      <alignment horizontal="right" vertical="center"/>
    </xf>
    <xf numFmtId="0" fontId="60" fillId="0" borderId="0" xfId="97" applyFont="1" applyAlignment="1">
      <alignment horizontal="distributed" vertical="center"/>
    </xf>
    <xf numFmtId="0" fontId="33" fillId="29" borderId="0" xfId="0" applyFont="1" applyFill="1" applyAlignment="1"/>
    <xf numFmtId="179" fontId="43" fillId="30" borderId="79" xfId="0" applyNumberFormat="1" applyFont="1" applyFill="1" applyBorder="1" applyAlignment="1">
      <alignment horizontal="right" vertical="center"/>
    </xf>
    <xf numFmtId="179" fontId="43" fillId="30" borderId="80" xfId="0" applyNumberFormat="1" applyFont="1" applyFill="1" applyBorder="1" applyAlignment="1">
      <alignment horizontal="right" vertical="center"/>
    </xf>
    <xf numFmtId="179" fontId="43" fillId="30" borderId="68" xfId="0" applyNumberFormat="1" applyFont="1" applyFill="1" applyBorder="1" applyAlignment="1">
      <alignment horizontal="right" vertical="center"/>
    </xf>
    <xf numFmtId="179" fontId="43" fillId="30" borderId="81" xfId="0" applyNumberFormat="1" applyFont="1" applyFill="1" applyBorder="1" applyAlignment="1">
      <alignment horizontal="right" vertical="center"/>
    </xf>
    <xf numFmtId="179" fontId="43" fillId="30" borderId="36" xfId="0" applyNumberFormat="1" applyFont="1" applyFill="1" applyBorder="1" applyAlignment="1">
      <alignment horizontal="right" vertical="center"/>
    </xf>
    <xf numFmtId="179" fontId="43" fillId="30" borderId="82" xfId="0" applyNumberFormat="1" applyFont="1" applyFill="1" applyBorder="1" applyAlignment="1">
      <alignment horizontal="right" vertical="center"/>
    </xf>
    <xf numFmtId="0" fontId="35" fillId="0" borderId="0" xfId="0" applyFont="1" applyFill="1"/>
    <xf numFmtId="0" fontId="27" fillId="0" borderId="35" xfId="0" applyFont="1" applyFill="1" applyBorder="1" applyAlignment="1">
      <alignment horizontal="center" vertical="center"/>
    </xf>
    <xf numFmtId="0" fontId="57" fillId="30" borderId="3" xfId="0" applyFont="1" applyFill="1" applyBorder="1" applyAlignment="1">
      <alignment horizontal="left" vertical="center" wrapText="1"/>
    </xf>
    <xf numFmtId="0" fontId="51" fillId="30" borderId="3" xfId="0" applyFont="1" applyFill="1" applyBorder="1" applyAlignment="1">
      <alignment horizontal="left" vertical="center"/>
    </xf>
    <xf numFmtId="0" fontId="32" fillId="0" borderId="3" xfId="0" applyFont="1" applyFill="1" applyBorder="1" applyAlignment="1">
      <alignment horizontal="center" vertical="center"/>
    </xf>
    <xf numFmtId="0" fontId="32" fillId="0" borderId="3" xfId="0" applyFont="1" applyFill="1" applyBorder="1" applyAlignment="1">
      <alignment horizontal="center"/>
    </xf>
    <xf numFmtId="0" fontId="45" fillId="30" borderId="94" xfId="0" applyFont="1" applyFill="1" applyBorder="1" applyAlignment="1">
      <alignment horizontal="center" vertical="center"/>
    </xf>
    <xf numFmtId="0" fontId="45" fillId="30" borderId="95" xfId="0" applyFont="1" applyFill="1" applyBorder="1" applyAlignment="1">
      <alignment horizontal="left" vertical="center"/>
    </xf>
    <xf numFmtId="179" fontId="43" fillId="30" borderId="94" xfId="0" applyNumberFormat="1" applyFont="1" applyFill="1" applyBorder="1" applyAlignment="1">
      <alignment horizontal="right" vertical="center"/>
    </xf>
    <xf numFmtId="0" fontId="45" fillId="30" borderId="31" xfId="0" applyFont="1" applyFill="1" applyBorder="1" applyAlignment="1">
      <alignment horizontal="center" vertical="center"/>
    </xf>
    <xf numFmtId="0" fontId="45" fillId="30" borderId="49" xfId="0" applyFont="1" applyFill="1" applyBorder="1" applyAlignment="1">
      <alignment horizontal="left" vertical="center"/>
    </xf>
    <xf numFmtId="179" fontId="43" fillId="30" borderId="31" xfId="0" applyNumberFormat="1" applyFont="1" applyFill="1" applyBorder="1" applyAlignment="1">
      <alignment horizontal="right" vertical="center"/>
    </xf>
    <xf numFmtId="0" fontId="45" fillId="30" borderId="76" xfId="0" applyFont="1" applyFill="1" applyBorder="1" applyAlignment="1">
      <alignment horizontal="left" vertical="center"/>
    </xf>
    <xf numFmtId="179" fontId="43" fillId="30" borderId="46" xfId="0" applyNumberFormat="1" applyFont="1" applyFill="1" applyBorder="1" applyAlignment="1">
      <alignment horizontal="right" vertical="center"/>
    </xf>
    <xf numFmtId="0" fontId="43" fillId="30" borderId="42" xfId="0" applyFont="1" applyFill="1" applyBorder="1" applyAlignment="1">
      <alignment horizontal="center" vertical="center"/>
    </xf>
    <xf numFmtId="0" fontId="43" fillId="30" borderId="31" xfId="0" applyFont="1" applyFill="1" applyBorder="1" applyAlignment="1">
      <alignment horizontal="center" vertical="center"/>
    </xf>
    <xf numFmtId="0" fontId="45" fillId="30" borderId="46" xfId="0" applyFont="1" applyFill="1" applyBorder="1" applyAlignment="1">
      <alignment horizontal="center" vertical="center"/>
    </xf>
    <xf numFmtId="0" fontId="43" fillId="30" borderId="0" xfId="0" applyFont="1" applyFill="1" applyBorder="1" applyAlignment="1">
      <alignment horizontal="center" vertical="center"/>
    </xf>
    <xf numFmtId="179" fontId="43" fillId="30" borderId="35" xfId="0" applyNumberFormat="1" applyFont="1" applyFill="1" applyBorder="1" applyAlignment="1">
      <alignment horizontal="right" vertical="center"/>
    </xf>
    <xf numFmtId="0" fontId="43" fillId="30" borderId="57" xfId="0" applyFont="1" applyFill="1" applyBorder="1" applyAlignment="1">
      <alignment horizontal="center" vertical="center"/>
    </xf>
    <xf numFmtId="179" fontId="43" fillId="30" borderId="19" xfId="0" applyNumberFormat="1" applyFont="1" applyFill="1" applyBorder="1" applyAlignment="1">
      <alignment horizontal="right" vertical="center"/>
    </xf>
    <xf numFmtId="179" fontId="46" fillId="30" borderId="24" xfId="0" applyNumberFormat="1" applyFont="1" applyFill="1" applyBorder="1" applyAlignment="1">
      <alignment horizontal="right" vertical="center"/>
    </xf>
    <xf numFmtId="179" fontId="46" fillId="30" borderId="75" xfId="0" applyNumberFormat="1" applyFont="1" applyFill="1" applyBorder="1" applyAlignment="1">
      <alignment horizontal="right" vertical="center"/>
    </xf>
    <xf numFmtId="0" fontId="28" fillId="30" borderId="115" xfId="96" applyFont="1" applyFill="1" applyBorder="1" applyAlignment="1">
      <alignment horizontal="center" vertical="center"/>
    </xf>
    <xf numFmtId="0" fontId="28" fillId="30" borderId="117" xfId="96" applyFont="1" applyFill="1" applyBorder="1" applyAlignment="1">
      <alignment horizontal="center" vertical="center"/>
    </xf>
    <xf numFmtId="0" fontId="28" fillId="30" borderId="130" xfId="96" applyFont="1" applyFill="1" applyBorder="1" applyAlignment="1">
      <alignment horizontal="center" vertical="center"/>
    </xf>
    <xf numFmtId="0" fontId="28" fillId="30" borderId="131" xfId="96" applyFont="1" applyFill="1" applyBorder="1" applyAlignment="1">
      <alignment horizontal="center" vertical="center"/>
    </xf>
    <xf numFmtId="0" fontId="28" fillId="30" borderId="119" xfId="96" applyFont="1" applyFill="1" applyBorder="1" applyAlignment="1">
      <alignment horizontal="center" vertical="center"/>
    </xf>
    <xf numFmtId="0" fontId="28" fillId="30" borderId="114" xfId="96" applyFont="1" applyFill="1" applyBorder="1" applyAlignment="1">
      <alignment horizontal="center" vertical="center"/>
    </xf>
    <xf numFmtId="0" fontId="28" fillId="30" borderId="132" xfId="96" applyFont="1" applyFill="1" applyBorder="1" applyAlignment="1">
      <alignment horizontal="center" vertical="center"/>
    </xf>
    <xf numFmtId="0" fontId="28" fillId="30" borderId="133" xfId="96" applyFont="1" applyFill="1" applyBorder="1" applyAlignment="1">
      <alignment horizontal="center" vertical="center"/>
    </xf>
    <xf numFmtId="0" fontId="28" fillId="30" borderId="3" xfId="96" applyFont="1" applyFill="1" applyBorder="1" applyAlignment="1">
      <alignment horizontal="center" vertical="center"/>
    </xf>
    <xf numFmtId="0" fontId="28" fillId="30" borderId="2" xfId="96" applyFont="1" applyFill="1" applyBorder="1" applyAlignment="1">
      <alignment horizontal="center" vertical="center"/>
    </xf>
    <xf numFmtId="0" fontId="28" fillId="30" borderId="35" xfId="96" applyFont="1" applyFill="1" applyBorder="1" applyAlignment="1">
      <alignment vertical="center"/>
    </xf>
    <xf numFmtId="0" fontId="28" fillId="30" borderId="2" xfId="96" applyFont="1" applyFill="1" applyBorder="1" applyAlignment="1">
      <alignment vertical="center"/>
    </xf>
    <xf numFmtId="0" fontId="28" fillId="30" borderId="34" xfId="96" applyFont="1" applyFill="1" applyBorder="1" applyAlignment="1">
      <alignment vertical="center"/>
    </xf>
    <xf numFmtId="0" fontId="28" fillId="30" borderId="34" xfId="96" applyFont="1" applyFill="1" applyBorder="1" applyAlignment="1">
      <alignment horizontal="center" vertical="center"/>
    </xf>
    <xf numFmtId="0" fontId="28" fillId="30" borderId="116" xfId="96" applyFont="1" applyFill="1" applyBorder="1" applyAlignment="1">
      <alignment horizontal="center" vertical="center"/>
    </xf>
    <xf numFmtId="0" fontId="28" fillId="30" borderId="118" xfId="96" applyFont="1" applyFill="1" applyBorder="1" applyAlignment="1">
      <alignment horizontal="center" vertical="center"/>
    </xf>
    <xf numFmtId="0" fontId="28" fillId="30" borderId="134" xfId="96" applyFont="1" applyFill="1" applyBorder="1" applyAlignment="1">
      <alignment horizontal="center" vertical="center"/>
    </xf>
    <xf numFmtId="0" fontId="28" fillId="30" borderId="135" xfId="96" applyFont="1" applyFill="1" applyBorder="1" applyAlignment="1">
      <alignment horizontal="center" vertical="center"/>
    </xf>
    <xf numFmtId="0" fontId="27" fillId="0" borderId="0" xfId="0" applyFont="1" applyAlignment="1">
      <alignment vertical="center"/>
    </xf>
    <xf numFmtId="0" fontId="38" fillId="0" borderId="0" xfId="0" applyFont="1" applyAlignment="1">
      <alignment horizontal="center" vertical="center"/>
    </xf>
    <xf numFmtId="0" fontId="0" fillId="0" borderId="0" xfId="0" applyAlignment="1">
      <alignment horizontal="left" vertical="center"/>
    </xf>
    <xf numFmtId="3" fontId="37" fillId="29" borderId="0" xfId="69" applyNumberFormat="1" applyFont="1" applyFill="1" applyAlignment="1">
      <alignment horizontal="center" vertical="center"/>
    </xf>
    <xf numFmtId="3" fontId="45" fillId="29" borderId="93" xfId="69" applyNumberFormat="1" applyFont="1" applyFill="1" applyBorder="1" applyAlignment="1">
      <alignment vertical="center"/>
    </xf>
    <xf numFmtId="3" fontId="45" fillId="29" borderId="102" xfId="69" applyNumberFormat="1" applyFont="1" applyFill="1" applyBorder="1" applyAlignment="1">
      <alignment vertical="center"/>
    </xf>
    <xf numFmtId="3" fontId="45" fillId="29" borderId="56" xfId="69" applyNumberFormat="1" applyFont="1" applyFill="1" applyBorder="1" applyAlignment="1">
      <alignment vertical="center"/>
    </xf>
    <xf numFmtId="3" fontId="40" fillId="29" borderId="0" xfId="69" applyNumberFormat="1" applyFont="1" applyFill="1" applyBorder="1" applyAlignment="1">
      <alignment horizontal="left" vertical="top"/>
    </xf>
    <xf numFmtId="3" fontId="45" fillId="29" borderId="52" xfId="69" applyNumberFormat="1" applyFont="1" applyFill="1" applyBorder="1" applyAlignment="1">
      <alignment vertical="center"/>
    </xf>
    <xf numFmtId="0" fontId="49" fillId="29" borderId="0" xfId="0" applyFont="1" applyFill="1" applyAlignment="1">
      <alignment horizontal="center" vertical="center"/>
    </xf>
    <xf numFmtId="179" fontId="43" fillId="29" borderId="0" xfId="0" applyNumberFormat="1" applyFont="1" applyFill="1" applyBorder="1" applyAlignment="1">
      <alignment vertical="center"/>
    </xf>
    <xf numFmtId="49" fontId="32" fillId="29" borderId="31" xfId="89" applyNumberFormat="1" applyFont="1" applyFill="1" applyBorder="1" applyAlignment="1">
      <alignment horizontal="center" vertical="center"/>
    </xf>
    <xf numFmtId="10" fontId="61" fillId="29" borderId="0" xfId="0" applyNumberFormat="1" applyFont="1" applyFill="1" applyBorder="1" applyAlignment="1">
      <alignment vertical="center"/>
    </xf>
    <xf numFmtId="0" fontId="0" fillId="29" borderId="0" xfId="0" applyFill="1" applyBorder="1" applyAlignment="1" applyProtection="1">
      <alignment vertical="center" shrinkToFit="1"/>
      <protection locked="0"/>
    </xf>
    <xf numFmtId="0" fontId="43" fillId="0" borderId="0" xfId="0" applyFont="1" applyBorder="1" applyAlignment="1" applyProtection="1">
      <alignment vertical="center" shrinkToFit="1"/>
      <protection locked="0"/>
    </xf>
    <xf numFmtId="0" fontId="43" fillId="33" borderId="0" xfId="0" applyFont="1" applyFill="1" applyBorder="1" applyAlignment="1" applyProtection="1">
      <alignment vertical="center" shrinkToFit="1"/>
      <protection locked="0"/>
    </xf>
    <xf numFmtId="0" fontId="40" fillId="33" borderId="0" xfId="0" applyFont="1" applyFill="1" applyBorder="1"/>
    <xf numFmtId="0" fontId="32" fillId="33" borderId="0" xfId="0" applyFont="1" applyFill="1"/>
    <xf numFmtId="0" fontId="40" fillId="33" borderId="0" xfId="0" applyFont="1" applyFill="1"/>
    <xf numFmtId="0" fontId="81" fillId="33" borderId="0" xfId="0" applyFont="1" applyFill="1" applyAlignment="1">
      <alignment horizontal="justify"/>
    </xf>
    <xf numFmtId="10" fontId="81" fillId="33" borderId="0" xfId="0" applyNumberFormat="1" applyFont="1" applyFill="1" applyAlignment="1">
      <alignment horizontal="justify"/>
    </xf>
    <xf numFmtId="0" fontId="43" fillId="29" borderId="27" xfId="0" applyFont="1" applyFill="1" applyBorder="1" applyAlignment="1">
      <alignment vertical="center"/>
    </xf>
    <xf numFmtId="3" fontId="48" fillId="29" borderId="0" xfId="69" applyNumberFormat="1" applyFont="1" applyFill="1" applyBorder="1"/>
    <xf numFmtId="0" fontId="12" fillId="29" borderId="88" xfId="0" applyFont="1" applyFill="1" applyBorder="1" applyAlignment="1">
      <alignment horizontal="left" vertical="center"/>
    </xf>
    <xf numFmtId="179" fontId="43" fillId="29" borderId="17" xfId="0" applyNumberFormat="1" applyFont="1" applyFill="1" applyBorder="1" applyAlignment="1" applyProtection="1">
      <alignment horizontal="right" vertical="center"/>
      <protection locked="0"/>
    </xf>
    <xf numFmtId="0" fontId="43" fillId="29" borderId="172" xfId="0" applyFont="1" applyFill="1" applyBorder="1" applyAlignment="1">
      <alignment horizontal="center" vertical="center"/>
    </xf>
    <xf numFmtId="3" fontId="48" fillId="29" borderId="59" xfId="69" applyNumberFormat="1" applyFont="1" applyFill="1" applyBorder="1"/>
    <xf numFmtId="179" fontId="43" fillId="25" borderId="178" xfId="0" applyNumberFormat="1" applyFont="1" applyFill="1" applyBorder="1" applyAlignment="1" applyProtection="1">
      <alignment horizontal="right" vertical="center"/>
      <protection locked="0"/>
    </xf>
    <xf numFmtId="179" fontId="43" fillId="25" borderId="179" xfId="0" applyNumberFormat="1" applyFont="1" applyFill="1" applyBorder="1" applyAlignment="1" applyProtection="1">
      <alignment horizontal="right" vertical="center"/>
      <protection locked="0"/>
    </xf>
    <xf numFmtId="179" fontId="43" fillId="29" borderId="83" xfId="0" applyNumberFormat="1" applyFont="1" applyFill="1" applyBorder="1" applyAlignment="1" applyProtection="1">
      <alignment horizontal="right" vertical="center"/>
      <protection locked="0"/>
    </xf>
    <xf numFmtId="179" fontId="43" fillId="25" borderId="181" xfId="0" applyNumberFormat="1" applyFont="1" applyFill="1" applyBorder="1" applyAlignment="1" applyProtection="1">
      <alignment horizontal="right" vertical="center"/>
      <protection locked="0"/>
    </xf>
    <xf numFmtId="179" fontId="43" fillId="25" borderId="182" xfId="0" applyNumberFormat="1" applyFont="1" applyFill="1" applyBorder="1" applyAlignment="1" applyProtection="1">
      <alignment horizontal="right" vertical="center"/>
      <protection locked="0"/>
    </xf>
    <xf numFmtId="179" fontId="43" fillId="25" borderId="77" xfId="0" applyNumberFormat="1" applyFont="1" applyFill="1" applyBorder="1" applyAlignment="1" applyProtection="1">
      <alignment horizontal="right" vertical="center"/>
      <protection locked="0"/>
    </xf>
    <xf numFmtId="179" fontId="43" fillId="29" borderId="184" xfId="0" applyNumberFormat="1" applyFont="1" applyFill="1" applyBorder="1" applyAlignment="1" applyProtection="1">
      <alignment horizontal="right" vertical="center"/>
      <protection locked="0"/>
    </xf>
    <xf numFmtId="179" fontId="43" fillId="29" borderId="152" xfId="0" applyNumberFormat="1" applyFont="1" applyFill="1" applyBorder="1" applyAlignment="1" applyProtection="1">
      <alignment horizontal="right" vertical="center"/>
      <protection locked="0"/>
    </xf>
    <xf numFmtId="0" fontId="55" fillId="33" borderId="0" xfId="0" applyFont="1" applyFill="1" applyAlignment="1">
      <alignment vertical="center"/>
    </xf>
    <xf numFmtId="3" fontId="48" fillId="33" borderId="0" xfId="69" applyNumberFormat="1" applyFont="1" applyFill="1"/>
    <xf numFmtId="0" fontId="28" fillId="33" borderId="0" xfId="96" applyFont="1" applyFill="1" applyAlignment="1">
      <alignment vertical="center"/>
    </xf>
    <xf numFmtId="0" fontId="28" fillId="33" borderId="0" xfId="96" applyFont="1" applyFill="1" applyAlignment="1">
      <alignment horizontal="right" vertical="center"/>
    </xf>
    <xf numFmtId="0" fontId="28" fillId="33" borderId="33" xfId="96" applyFont="1" applyFill="1" applyBorder="1" applyAlignment="1">
      <alignment horizontal="center" vertical="center"/>
    </xf>
    <xf numFmtId="0" fontId="28" fillId="33" borderId="33" xfId="96" applyFont="1" applyFill="1" applyBorder="1" applyAlignment="1">
      <alignment vertical="center"/>
    </xf>
    <xf numFmtId="0" fontId="28" fillId="33" borderId="19" xfId="96" applyFont="1" applyFill="1" applyBorder="1" applyAlignment="1">
      <alignment vertical="center"/>
    </xf>
    <xf numFmtId="0" fontId="45" fillId="32" borderId="102" xfId="0" applyFont="1" applyFill="1" applyBorder="1" applyAlignment="1">
      <alignment horizontal="center" vertical="center"/>
    </xf>
    <xf numFmtId="0" fontId="45" fillId="32" borderId="24" xfId="0" applyFont="1" applyFill="1" applyBorder="1" applyAlignment="1">
      <alignment horizontal="center" vertical="center"/>
    </xf>
    <xf numFmtId="3" fontId="45" fillId="29" borderId="92" xfId="69" applyNumberFormat="1" applyFont="1" applyFill="1" applyBorder="1" applyAlignment="1">
      <alignment horizontal="center" vertical="center"/>
    </xf>
    <xf numFmtId="179" fontId="45" fillId="33" borderId="47" xfId="69" applyNumberFormat="1" applyFont="1" applyFill="1" applyBorder="1" applyAlignment="1">
      <alignment horizontal="right" vertical="center"/>
    </xf>
    <xf numFmtId="179" fontId="45" fillId="33" borderId="19" xfId="69" applyNumberFormat="1" applyFont="1" applyFill="1" applyBorder="1" applyAlignment="1">
      <alignment horizontal="right" vertical="center"/>
    </xf>
    <xf numFmtId="179" fontId="45" fillId="33" borderId="3" xfId="69" applyNumberFormat="1" applyFont="1" applyFill="1" applyBorder="1" applyAlignment="1">
      <alignment horizontal="right" vertical="center"/>
    </xf>
    <xf numFmtId="3" fontId="45" fillId="29" borderId="99" xfId="69" applyNumberFormat="1" applyFont="1" applyFill="1" applyBorder="1" applyAlignment="1">
      <alignment vertical="center"/>
    </xf>
    <xf numFmtId="179" fontId="45" fillId="25" borderId="190" xfId="69" applyNumberFormat="1" applyFont="1" applyFill="1" applyBorder="1" applyAlignment="1">
      <alignment horizontal="right" vertical="center"/>
    </xf>
    <xf numFmtId="179" fontId="45" fillId="25" borderId="191" xfId="69" applyNumberFormat="1" applyFont="1" applyFill="1" applyBorder="1" applyAlignment="1">
      <alignment horizontal="right" vertical="center"/>
    </xf>
    <xf numFmtId="179" fontId="45" fillId="25" borderId="188" xfId="69" applyNumberFormat="1" applyFont="1" applyFill="1" applyBorder="1" applyAlignment="1">
      <alignment horizontal="right" vertical="center"/>
    </xf>
    <xf numFmtId="179" fontId="45" fillId="25" borderId="186" xfId="69" applyNumberFormat="1" applyFont="1" applyFill="1" applyBorder="1" applyAlignment="1">
      <alignment horizontal="right" vertical="center"/>
    </xf>
    <xf numFmtId="179" fontId="45" fillId="25" borderId="108" xfId="69" applyNumberFormat="1" applyFont="1" applyFill="1" applyBorder="1" applyAlignment="1">
      <alignment horizontal="right" vertical="center"/>
    </xf>
    <xf numFmtId="179" fontId="45" fillId="25" borderId="109" xfId="69" applyNumberFormat="1" applyFont="1" applyFill="1" applyBorder="1" applyAlignment="1">
      <alignment horizontal="right" vertical="center"/>
    </xf>
    <xf numFmtId="179" fontId="45" fillId="25" borderId="110" xfId="69" applyNumberFormat="1" applyFont="1" applyFill="1" applyBorder="1" applyAlignment="1">
      <alignment horizontal="right" vertical="center"/>
    </xf>
    <xf numFmtId="179" fontId="45" fillId="25" borderId="179" xfId="69" applyNumberFormat="1" applyFont="1" applyFill="1" applyBorder="1" applyAlignment="1">
      <alignment horizontal="right" vertical="center"/>
    </xf>
    <xf numFmtId="3" fontId="45" fillId="29" borderId="18" xfId="69" applyNumberFormat="1" applyFont="1" applyFill="1" applyBorder="1"/>
    <xf numFmtId="0" fontId="45" fillId="32" borderId="25" xfId="0" applyFont="1" applyFill="1" applyBorder="1" applyAlignment="1">
      <alignment horizontal="center" vertical="center"/>
    </xf>
    <xf numFmtId="0" fontId="45" fillId="33" borderId="192" xfId="0" applyFont="1" applyFill="1" applyBorder="1" applyAlignment="1">
      <alignment vertical="center"/>
    </xf>
    <xf numFmtId="0" fontId="45" fillId="33" borderId="193" xfId="0" applyFont="1" applyFill="1" applyBorder="1" applyAlignment="1">
      <alignment vertical="center"/>
    </xf>
    <xf numFmtId="0" fontId="45" fillId="33" borderId="194" xfId="0" applyFont="1" applyFill="1" applyBorder="1" applyAlignment="1">
      <alignment vertical="center"/>
    </xf>
    <xf numFmtId="0" fontId="45" fillId="33" borderId="195" xfId="0" applyFont="1" applyFill="1" applyBorder="1" applyAlignment="1">
      <alignment vertical="center"/>
    </xf>
    <xf numFmtId="0" fontId="45" fillId="33" borderId="196" xfId="0" applyFont="1" applyFill="1" applyBorder="1" applyAlignment="1">
      <alignment vertical="center"/>
    </xf>
    <xf numFmtId="0" fontId="45" fillId="33" borderId="197" xfId="0" applyFont="1" applyFill="1" applyBorder="1" applyAlignment="1">
      <alignment horizontal="center" vertical="center"/>
    </xf>
    <xf numFmtId="0" fontId="45" fillId="33" borderId="198" xfId="0" applyFont="1" applyFill="1" applyBorder="1" applyAlignment="1">
      <alignment horizontal="center" vertical="center"/>
    </xf>
    <xf numFmtId="0" fontId="45" fillId="25" borderId="40" xfId="0" applyFont="1" applyFill="1" applyBorder="1" applyAlignment="1">
      <alignment horizontal="center" vertical="center"/>
    </xf>
    <xf numFmtId="179" fontId="45" fillId="33" borderId="24" xfId="0" applyNumberFormat="1" applyFont="1" applyFill="1" applyBorder="1" applyAlignment="1">
      <alignment horizontal="center" vertical="center"/>
    </xf>
    <xf numFmtId="179" fontId="45" fillId="33" borderId="25" xfId="0" applyNumberFormat="1" applyFont="1" applyFill="1" applyBorder="1" applyAlignment="1">
      <alignment horizontal="center" vertical="center"/>
    </xf>
    <xf numFmtId="3" fontId="45" fillId="32" borderId="15" xfId="69" applyNumberFormat="1" applyFont="1" applyFill="1" applyBorder="1" applyAlignment="1">
      <alignment horizontal="center" vertical="center"/>
    </xf>
    <xf numFmtId="10" fontId="45" fillId="29" borderId="77" xfId="60" applyNumberFormat="1" applyFont="1" applyFill="1" applyBorder="1" applyAlignment="1">
      <alignment vertical="center"/>
    </xf>
    <xf numFmtId="179" fontId="45" fillId="29" borderId="92" xfId="69" applyNumberFormat="1" applyFont="1" applyFill="1" applyBorder="1" applyAlignment="1">
      <alignment horizontal="right" vertical="center"/>
    </xf>
    <xf numFmtId="179" fontId="45" fillId="29" borderId="45" xfId="69" applyNumberFormat="1" applyFont="1" applyFill="1" applyBorder="1" applyAlignment="1">
      <alignment horizontal="right" vertical="center"/>
    </xf>
    <xf numFmtId="179" fontId="45" fillId="29" borderId="0" xfId="69" applyNumberFormat="1" applyFont="1" applyFill="1" applyBorder="1" applyAlignment="1">
      <alignment horizontal="right" vertical="center"/>
    </xf>
    <xf numFmtId="179" fontId="45" fillId="33" borderId="45" xfId="69" applyNumberFormat="1" applyFont="1" applyFill="1" applyBorder="1" applyAlignment="1">
      <alignment horizontal="right" vertical="center"/>
    </xf>
    <xf numFmtId="0" fontId="82" fillId="31" borderId="16" xfId="0" applyFont="1" applyFill="1" applyBorder="1" applyAlignment="1">
      <alignment horizontal="center" vertical="center"/>
    </xf>
    <xf numFmtId="0" fontId="82" fillId="31" borderId="77" xfId="0" applyFont="1" applyFill="1" applyBorder="1" applyAlignment="1">
      <alignment horizontal="center" vertical="center"/>
    </xf>
    <xf numFmtId="10" fontId="45" fillId="29" borderId="0" xfId="60" applyNumberFormat="1" applyFont="1" applyFill="1" applyBorder="1" applyAlignment="1">
      <alignment vertical="center"/>
    </xf>
    <xf numFmtId="3" fontId="45" fillId="29" borderId="33" xfId="69" applyNumberFormat="1" applyFont="1" applyFill="1" applyBorder="1" applyAlignment="1">
      <alignment vertical="center"/>
    </xf>
    <xf numFmtId="3" fontId="44" fillId="29" borderId="200" xfId="69" applyNumberFormat="1" applyFont="1" applyFill="1" applyBorder="1" applyAlignment="1">
      <alignment vertical="center"/>
    </xf>
    <xf numFmtId="0" fontId="87" fillId="31" borderId="83" xfId="98" applyFont="1" applyFill="1" applyBorder="1" applyAlignment="1">
      <alignment horizontal="center" vertical="center"/>
    </xf>
    <xf numFmtId="0" fontId="87" fillId="31" borderId="39" xfId="98" applyFont="1" applyFill="1" applyBorder="1" applyAlignment="1">
      <alignment horizontal="center" vertical="center"/>
    </xf>
    <xf numFmtId="0" fontId="89" fillId="31" borderId="73" xfId="0" applyFont="1" applyFill="1" applyBorder="1" applyAlignment="1">
      <alignment horizontal="center" vertical="center"/>
    </xf>
    <xf numFmtId="0" fontId="89" fillId="31" borderId="74" xfId="0" applyFont="1" applyFill="1" applyBorder="1" applyAlignment="1">
      <alignment horizontal="center" vertical="center" wrapText="1"/>
    </xf>
    <xf numFmtId="0" fontId="38" fillId="32" borderId="77" xfId="0" applyFont="1" applyFill="1" applyBorder="1" applyAlignment="1">
      <alignment horizontal="center" vertical="center"/>
    </xf>
    <xf numFmtId="0" fontId="58" fillId="32" borderId="83" xfId="98" applyFont="1" applyFill="1" applyBorder="1" applyAlignment="1">
      <alignment horizontal="center" vertical="center"/>
    </xf>
    <xf numFmtId="0" fontId="38" fillId="32" borderId="39" xfId="0" applyFont="1" applyFill="1" applyBorder="1" applyAlignment="1">
      <alignment horizontal="center" vertical="center"/>
    </xf>
    <xf numFmtId="0" fontId="42" fillId="32" borderId="90" xfId="0" applyFont="1" applyFill="1" applyBorder="1" applyAlignment="1">
      <alignment horizontal="center" vertical="center"/>
    </xf>
    <xf numFmtId="0" fontId="42" fillId="32" borderId="87" xfId="0" applyFont="1" applyFill="1" applyBorder="1" applyAlignment="1">
      <alignment horizontal="center" vertical="center" wrapText="1"/>
    </xf>
    <xf numFmtId="0" fontId="32" fillId="29" borderId="19" xfId="0" applyFont="1" applyFill="1" applyBorder="1" applyAlignment="1">
      <alignment vertical="center" wrapText="1"/>
    </xf>
    <xf numFmtId="0" fontId="45" fillId="29" borderId="36" xfId="0" applyFont="1" applyFill="1" applyBorder="1" applyAlignment="1">
      <alignment vertical="center"/>
    </xf>
    <xf numFmtId="0" fontId="45" fillId="29" borderId="26" xfId="0" applyFont="1" applyFill="1" applyBorder="1" applyAlignment="1">
      <alignment vertical="center" wrapText="1"/>
    </xf>
    <xf numFmtId="178" fontId="43" fillId="29" borderId="41" xfId="69" applyNumberFormat="1" applyFont="1" applyFill="1" applyBorder="1" applyAlignment="1">
      <alignment horizontal="right" vertical="center"/>
    </xf>
    <xf numFmtId="10" fontId="43" fillId="29" borderId="82" xfId="60" applyNumberFormat="1" applyFont="1" applyFill="1" applyBorder="1" applyAlignment="1">
      <alignment horizontal="right" vertical="center"/>
    </xf>
    <xf numFmtId="0" fontId="45" fillId="0" borderId="21" xfId="0" applyFont="1" applyBorder="1" applyAlignment="1">
      <alignment vertical="center"/>
    </xf>
    <xf numFmtId="0" fontId="32" fillId="29" borderId="3" xfId="0" applyFont="1" applyFill="1" applyBorder="1" applyAlignment="1">
      <alignment vertical="center" wrapText="1"/>
    </xf>
    <xf numFmtId="0" fontId="45" fillId="29" borderId="34" xfId="0" applyFont="1" applyFill="1" applyBorder="1" applyAlignment="1">
      <alignment vertical="center"/>
    </xf>
    <xf numFmtId="0" fontId="45" fillId="29" borderId="22" xfId="0" applyFont="1" applyFill="1" applyBorder="1" applyAlignment="1">
      <alignment vertical="center" wrapText="1"/>
    </xf>
    <xf numFmtId="178" fontId="43" fillId="29" borderId="44" xfId="69" applyNumberFormat="1" applyFont="1" applyFill="1" applyBorder="1" applyAlignment="1">
      <alignment horizontal="right" vertical="center"/>
    </xf>
    <xf numFmtId="10" fontId="43" fillId="29" borderId="84" xfId="60" applyNumberFormat="1" applyFont="1" applyFill="1" applyBorder="1" applyAlignment="1">
      <alignment horizontal="right" vertical="center"/>
    </xf>
    <xf numFmtId="0" fontId="32" fillId="29" borderId="38" xfId="0" applyFont="1" applyFill="1" applyBorder="1" applyAlignment="1">
      <alignment vertical="center" wrapText="1"/>
    </xf>
    <xf numFmtId="178" fontId="43" fillId="29" borderId="91" xfId="69" applyNumberFormat="1" applyFont="1" applyFill="1" applyBorder="1" applyAlignment="1">
      <alignment horizontal="right" vertical="center"/>
    </xf>
    <xf numFmtId="10" fontId="43" fillId="29" borderId="89" xfId="60" applyNumberFormat="1" applyFont="1" applyFill="1" applyBorder="1" applyAlignment="1">
      <alignment horizontal="right" vertical="center"/>
    </xf>
    <xf numFmtId="0" fontId="91" fillId="31" borderId="3" xfId="0" applyFont="1" applyFill="1" applyBorder="1" applyAlignment="1">
      <alignment horizontal="center" vertical="center" wrapText="1"/>
    </xf>
    <xf numFmtId="0" fontId="91" fillId="31" borderId="57" xfId="0" applyFont="1" applyFill="1" applyBorder="1" applyAlignment="1">
      <alignment horizontal="center" vertical="center" wrapText="1"/>
    </xf>
    <xf numFmtId="0" fontId="91" fillId="31" borderId="19" xfId="0" applyFont="1" applyFill="1" applyBorder="1" applyAlignment="1">
      <alignment horizontal="center" vertical="center" wrapText="1"/>
    </xf>
    <xf numFmtId="0" fontId="28" fillId="0" borderId="0" xfId="0" applyFont="1" applyFill="1" applyAlignment="1">
      <alignment vertical="center"/>
    </xf>
    <xf numFmtId="0" fontId="50" fillId="0" borderId="0" xfId="0" applyFont="1" applyFill="1" applyAlignment="1">
      <alignment vertical="center" wrapText="1"/>
    </xf>
    <xf numFmtId="0" fontId="59" fillId="0" borderId="0" xfId="0" applyFont="1" applyFill="1" applyAlignment="1">
      <alignment vertical="center"/>
    </xf>
    <xf numFmtId="0" fontId="28" fillId="0" borderId="0" xfId="0" applyFont="1" applyFill="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Border="1" applyAlignment="1">
      <alignment vertical="center"/>
    </xf>
    <xf numFmtId="0" fontId="32" fillId="0" borderId="0" xfId="0" applyFont="1" applyFill="1" applyAlignment="1">
      <alignment vertical="center"/>
    </xf>
    <xf numFmtId="0" fontId="32" fillId="0" borderId="0" xfId="0" applyFont="1" applyFill="1" applyAlignment="1">
      <alignment horizontal="center" vertical="center"/>
    </xf>
    <xf numFmtId="0" fontId="32" fillId="0" borderId="0" xfId="0" applyFont="1" applyFill="1" applyBorder="1" applyAlignment="1">
      <alignment vertical="center"/>
    </xf>
    <xf numFmtId="3" fontId="33" fillId="0" borderId="0" xfId="69" applyNumberFormat="1" applyFont="1" applyFill="1" applyAlignment="1">
      <alignment vertical="center"/>
    </xf>
    <xf numFmtId="3" fontId="33" fillId="0" borderId="0" xfId="69" applyNumberFormat="1" applyFont="1" applyFill="1" applyAlignment="1">
      <alignment horizontal="centerContinuous" vertical="center"/>
    </xf>
    <xf numFmtId="0" fontId="81" fillId="30" borderId="158" xfId="0" applyFont="1" applyFill="1" applyBorder="1" applyAlignment="1">
      <alignment horizontal="left" vertical="center"/>
    </xf>
    <xf numFmtId="0" fontId="81" fillId="0" borderId="80" xfId="0" applyFont="1" applyFill="1" applyBorder="1" applyAlignment="1">
      <alignment horizontal="center" vertical="center"/>
    </xf>
    <xf numFmtId="3" fontId="81" fillId="30" borderId="80" xfId="0" applyNumberFormat="1" applyFont="1" applyFill="1" applyBorder="1" applyAlignment="1">
      <alignment horizontal="right" vertical="center"/>
    </xf>
    <xf numFmtId="3" fontId="81" fillId="0" borderId="79" xfId="0" applyNumberFormat="1" applyFont="1" applyFill="1" applyBorder="1" applyAlignment="1">
      <alignment horizontal="right" vertical="center"/>
    </xf>
    <xf numFmtId="3" fontId="81" fillId="0" borderId="96" xfId="0" applyNumberFormat="1" applyFont="1" applyFill="1" applyBorder="1" applyAlignment="1">
      <alignment horizontal="right" vertical="center"/>
    </xf>
    <xf numFmtId="0" fontId="81" fillId="30" borderId="255" xfId="0" applyFont="1" applyFill="1" applyBorder="1" applyAlignment="1">
      <alignment horizontal="left" vertical="center"/>
    </xf>
    <xf numFmtId="0" fontId="81" fillId="0" borderId="137" xfId="0" applyFont="1" applyFill="1" applyBorder="1" applyAlignment="1">
      <alignment horizontal="center" vertical="center"/>
    </xf>
    <xf numFmtId="3" fontId="81" fillId="30" borderId="81" xfId="0" applyNumberFormat="1" applyFont="1" applyFill="1" applyBorder="1" applyAlignment="1">
      <alignment horizontal="right" vertical="center"/>
    </xf>
    <xf numFmtId="3" fontId="81" fillId="0" borderId="68" xfId="0" applyNumberFormat="1" applyFont="1" applyFill="1" applyBorder="1" applyAlignment="1">
      <alignment horizontal="right" vertical="center"/>
    </xf>
    <xf numFmtId="3" fontId="81" fillId="0" borderId="65" xfId="0" applyNumberFormat="1" applyFont="1" applyFill="1" applyBorder="1" applyAlignment="1">
      <alignment horizontal="right" vertical="center"/>
    </xf>
    <xf numFmtId="0" fontId="81" fillId="30" borderId="160" xfId="0" applyFont="1" applyFill="1" applyBorder="1" applyAlignment="1">
      <alignment horizontal="left" vertical="center"/>
    </xf>
    <xf numFmtId="0" fontId="81" fillId="0" borderId="81" xfId="0" applyFont="1" applyFill="1" applyBorder="1" applyAlignment="1">
      <alignment horizontal="center" vertical="center"/>
    </xf>
    <xf numFmtId="0" fontId="81" fillId="30" borderId="256" xfId="0" applyFont="1" applyFill="1" applyBorder="1" applyAlignment="1">
      <alignment horizontal="left" vertical="center"/>
    </xf>
    <xf numFmtId="0" fontId="81" fillId="0" borderId="139" xfId="0" applyFont="1" applyFill="1" applyBorder="1" applyAlignment="1">
      <alignment horizontal="center" vertical="center"/>
    </xf>
    <xf numFmtId="3" fontId="81" fillId="30" borderId="139" xfId="0" applyNumberFormat="1" applyFont="1" applyFill="1" applyBorder="1" applyAlignment="1">
      <alignment horizontal="right" vertical="center"/>
    </xf>
    <xf numFmtId="3" fontId="81" fillId="0" borderId="138" xfId="0" applyNumberFormat="1" applyFont="1" applyFill="1" applyBorder="1" applyAlignment="1">
      <alignment horizontal="right" vertical="center"/>
    </xf>
    <xf numFmtId="3" fontId="81" fillId="0" borderId="257" xfId="0" applyNumberFormat="1" applyFont="1" applyFill="1" applyBorder="1" applyAlignment="1">
      <alignment horizontal="right" vertical="center"/>
    </xf>
    <xf numFmtId="0" fontId="28" fillId="0" borderId="259" xfId="0" applyFont="1" applyFill="1" applyBorder="1" applyAlignment="1">
      <alignment horizontal="center" vertical="center"/>
    </xf>
    <xf numFmtId="0" fontId="81" fillId="0" borderId="259" xfId="0" applyFont="1" applyFill="1" applyBorder="1" applyAlignment="1">
      <alignment horizontal="center" vertical="center"/>
    </xf>
    <xf numFmtId="3" fontId="81" fillId="0" borderId="259" xfId="0" applyNumberFormat="1" applyFont="1" applyFill="1" applyBorder="1" applyAlignment="1">
      <alignment horizontal="right" vertical="center"/>
    </xf>
    <xf numFmtId="3" fontId="81" fillId="0" borderId="260" xfId="0" applyNumberFormat="1" applyFont="1" applyFill="1" applyBorder="1" applyAlignment="1">
      <alignment horizontal="right" vertical="center"/>
    </xf>
    <xf numFmtId="3" fontId="81" fillId="0" borderId="261" xfId="0" applyNumberFormat="1" applyFont="1" applyFill="1" applyBorder="1" applyAlignment="1">
      <alignment horizontal="right" vertical="center"/>
    </xf>
    <xf numFmtId="3" fontId="81" fillId="30" borderId="137" xfId="0" applyNumberFormat="1" applyFont="1" applyFill="1" applyBorder="1" applyAlignment="1">
      <alignment horizontal="right" vertical="center"/>
    </xf>
    <xf numFmtId="3" fontId="81" fillId="0" borderId="136" xfId="0" applyNumberFormat="1" applyFont="1" applyFill="1" applyBorder="1" applyAlignment="1">
      <alignment horizontal="right" vertical="center"/>
    </xf>
    <xf numFmtId="3" fontId="81" fillId="0" borderId="48" xfId="0" applyNumberFormat="1" applyFont="1" applyFill="1" applyBorder="1" applyAlignment="1">
      <alignment horizontal="right" vertical="center"/>
    </xf>
    <xf numFmtId="0" fontId="81" fillId="0" borderId="88" xfId="0" applyFont="1" applyFill="1" applyBorder="1" applyAlignment="1">
      <alignment horizontal="center" vertical="center"/>
    </xf>
    <xf numFmtId="3" fontId="81" fillId="0" borderId="88" xfId="0" applyNumberFormat="1" applyFont="1" applyFill="1" applyBorder="1" applyAlignment="1">
      <alignment horizontal="right" vertical="center"/>
    </xf>
    <xf numFmtId="3" fontId="81" fillId="0" borderId="97" xfId="0" applyNumberFormat="1" applyFont="1" applyFill="1" applyBorder="1" applyAlignment="1">
      <alignment horizontal="right" vertical="center"/>
    </xf>
    <xf numFmtId="3" fontId="81" fillId="0" borderId="32" xfId="0" applyNumberFormat="1" applyFont="1" applyFill="1" applyBorder="1" applyAlignment="1">
      <alignment horizontal="right" vertical="center"/>
    </xf>
    <xf numFmtId="0" fontId="28" fillId="0" borderId="262" xfId="0" applyFont="1" applyFill="1" applyBorder="1" applyAlignment="1">
      <alignment horizontal="center" vertical="center"/>
    </xf>
    <xf numFmtId="0" fontId="81" fillId="30" borderId="180" xfId="0" applyFont="1" applyFill="1" applyBorder="1" applyAlignment="1">
      <alignment horizontal="left" vertical="center"/>
    </xf>
    <xf numFmtId="0" fontId="81" fillId="0" borderId="185" xfId="0" applyFont="1" applyFill="1" applyBorder="1" applyAlignment="1">
      <alignment horizontal="center" vertical="center"/>
    </xf>
    <xf numFmtId="3" fontId="81" fillId="0" borderId="185" xfId="0" applyNumberFormat="1" applyFont="1" applyFill="1" applyBorder="1" applyAlignment="1">
      <alignment horizontal="right" vertical="center"/>
    </xf>
    <xf numFmtId="3" fontId="81" fillId="30" borderId="183" xfId="0" applyNumberFormat="1" applyFont="1" applyFill="1" applyBorder="1" applyAlignment="1">
      <alignment horizontal="right" vertical="center"/>
    </xf>
    <xf numFmtId="3" fontId="81" fillId="0" borderId="157" xfId="0" applyNumberFormat="1" applyFont="1" applyFill="1" applyBorder="1" applyAlignment="1">
      <alignment horizontal="right" vertical="center"/>
    </xf>
    <xf numFmtId="0" fontId="81" fillId="30" borderId="263" xfId="0" applyFont="1" applyFill="1" applyBorder="1" applyAlignment="1">
      <alignment horizontal="left" vertical="center"/>
    </xf>
    <xf numFmtId="0" fontId="81" fillId="0" borderId="264" xfId="0" applyFont="1" applyFill="1" applyBorder="1" applyAlignment="1">
      <alignment horizontal="center" vertical="center"/>
    </xf>
    <xf numFmtId="3" fontId="81" fillId="0" borderId="264" xfId="0" applyNumberFormat="1" applyFont="1" applyFill="1" applyBorder="1" applyAlignment="1">
      <alignment horizontal="right" vertical="center"/>
    </xf>
    <xf numFmtId="3" fontId="81" fillId="30" borderId="265" xfId="0" applyNumberFormat="1" applyFont="1" applyFill="1" applyBorder="1" applyAlignment="1">
      <alignment horizontal="right" vertical="center"/>
    </xf>
    <xf numFmtId="3" fontId="81" fillId="0" borderId="266" xfId="0" applyNumberFormat="1" applyFont="1" applyFill="1" applyBorder="1" applyAlignment="1">
      <alignment horizontal="right" vertical="center"/>
    </xf>
    <xf numFmtId="0" fontId="81" fillId="30" borderId="179" xfId="0" applyFont="1" applyFill="1" applyBorder="1" applyAlignment="1">
      <alignment horizontal="left" vertical="center"/>
    </xf>
    <xf numFmtId="0" fontId="81" fillId="0" borderId="152" xfId="0" applyFont="1" applyFill="1" applyBorder="1" applyAlignment="1">
      <alignment horizontal="center" vertical="center"/>
    </xf>
    <xf numFmtId="3" fontId="81" fillId="0" borderId="152" xfId="0" applyNumberFormat="1" applyFont="1" applyFill="1" applyBorder="1" applyAlignment="1">
      <alignment horizontal="right" vertical="center"/>
    </xf>
    <xf numFmtId="3" fontId="81" fillId="30" borderId="182" xfId="0" applyNumberFormat="1" applyFont="1" applyFill="1" applyBorder="1" applyAlignment="1">
      <alignment horizontal="right" vertical="center"/>
    </xf>
    <xf numFmtId="3" fontId="81" fillId="0" borderId="111" xfId="0" applyNumberFormat="1" applyFont="1" applyFill="1" applyBorder="1" applyAlignment="1">
      <alignment horizontal="right" vertical="center"/>
    </xf>
    <xf numFmtId="3" fontId="81" fillId="0" borderId="267" xfId="0" applyNumberFormat="1" applyFont="1" applyFill="1" applyBorder="1" applyAlignment="1">
      <alignment horizontal="right" vertical="center"/>
    </xf>
    <xf numFmtId="3" fontId="81" fillId="30" borderId="157" xfId="0" applyNumberFormat="1" applyFont="1" applyFill="1" applyBorder="1" applyAlignment="1">
      <alignment horizontal="right" vertical="center"/>
    </xf>
    <xf numFmtId="3" fontId="81" fillId="30" borderId="266" xfId="0" applyNumberFormat="1" applyFont="1" applyFill="1" applyBorder="1" applyAlignment="1">
      <alignment horizontal="right" vertical="center"/>
    </xf>
    <xf numFmtId="3" fontId="81" fillId="30" borderId="111" xfId="0" applyNumberFormat="1" applyFont="1" applyFill="1" applyBorder="1" applyAlignment="1">
      <alignment horizontal="right" vertical="center"/>
    </xf>
    <xf numFmtId="3" fontId="81" fillId="30" borderId="268" xfId="0" applyNumberFormat="1" applyFont="1" applyFill="1" applyBorder="1" applyAlignment="1">
      <alignment horizontal="right" vertical="center"/>
    </xf>
    <xf numFmtId="0" fontId="40" fillId="33" borderId="0" xfId="0" applyFont="1" applyFill="1" applyAlignment="1">
      <alignment horizontal="center" vertical="top"/>
    </xf>
    <xf numFmtId="0" fontId="40" fillId="33" borderId="0" xfId="0" applyFont="1" applyFill="1" applyAlignment="1">
      <alignment vertical="top"/>
    </xf>
    <xf numFmtId="0" fontId="51" fillId="33" borderId="0" xfId="0" applyFont="1" applyFill="1" applyAlignment="1">
      <alignment vertical="top"/>
    </xf>
    <xf numFmtId="0" fontId="32" fillId="33" borderId="0" xfId="0" applyFont="1" applyFill="1" applyBorder="1"/>
    <xf numFmtId="0" fontId="51" fillId="33" borderId="0" xfId="0" applyFont="1" applyFill="1" applyAlignment="1">
      <alignment horizontal="right" vertical="center"/>
    </xf>
    <xf numFmtId="0" fontId="33" fillId="33" borderId="0" xfId="0" applyFont="1" applyFill="1" applyAlignment="1">
      <alignment horizontal="center" vertical="top"/>
    </xf>
    <xf numFmtId="0" fontId="33" fillId="33" borderId="0" xfId="0" applyFont="1" applyFill="1" applyAlignment="1">
      <alignment vertical="top"/>
    </xf>
    <xf numFmtId="0" fontId="28" fillId="33" borderId="0" xfId="0" applyFont="1" applyFill="1" applyAlignment="1">
      <alignment vertical="top"/>
    </xf>
    <xf numFmtId="0" fontId="36" fillId="0" borderId="0" xfId="0" applyFont="1" applyFill="1" applyAlignment="1">
      <alignment vertical="center"/>
    </xf>
    <xf numFmtId="3" fontId="33" fillId="33" borderId="0" xfId="69" applyNumberFormat="1" applyFont="1" applyFill="1" applyBorder="1" applyAlignment="1">
      <alignment horizontal="center" vertical="top"/>
    </xf>
    <xf numFmtId="0" fontId="28" fillId="0" borderId="3" xfId="96" applyFont="1" applyBorder="1" applyAlignment="1">
      <alignment horizontal="center" vertical="center"/>
    </xf>
    <xf numFmtId="0" fontId="28" fillId="33" borderId="3" xfId="96" applyFont="1" applyFill="1" applyBorder="1" applyAlignment="1">
      <alignment horizontal="center" vertical="center"/>
    </xf>
    <xf numFmtId="0" fontId="43" fillId="33" borderId="0" xfId="0" applyFont="1" applyFill="1"/>
    <xf numFmtId="0" fontId="36" fillId="33" borderId="0" xfId="0" applyFont="1" applyFill="1" applyAlignment="1">
      <alignment vertical="center"/>
    </xf>
    <xf numFmtId="0" fontId="28" fillId="33" borderId="0" xfId="0" applyFont="1" applyFill="1" applyAlignment="1">
      <alignment horizontal="left"/>
    </xf>
    <xf numFmtId="0" fontId="27" fillId="33" borderId="0" xfId="0" applyFont="1" applyFill="1" applyAlignment="1">
      <alignment horizontal="left" vertical="center"/>
    </xf>
    <xf numFmtId="0" fontId="35" fillId="33" borderId="0" xfId="0" applyFont="1" applyFill="1" applyAlignment="1">
      <alignment horizontal="left" vertical="center"/>
    </xf>
    <xf numFmtId="0" fontId="51" fillId="33" borderId="0" xfId="0" applyFont="1" applyFill="1" applyAlignment="1">
      <alignment vertical="center"/>
    </xf>
    <xf numFmtId="0" fontId="53" fillId="33" borderId="0" xfId="0" applyFont="1" applyFill="1" applyAlignment="1">
      <alignment vertical="center"/>
    </xf>
    <xf numFmtId="0" fontId="53" fillId="33" borderId="26" xfId="0" applyFont="1" applyFill="1" applyBorder="1" applyAlignment="1">
      <alignment vertical="center"/>
    </xf>
    <xf numFmtId="0" fontId="32" fillId="33" borderId="0" xfId="0" applyFont="1" applyFill="1" applyAlignment="1">
      <alignment vertical="center"/>
    </xf>
    <xf numFmtId="0" fontId="33" fillId="33" borderId="0" xfId="0" applyFont="1" applyFill="1" applyBorder="1" applyAlignment="1">
      <alignment horizontal="center" vertical="top"/>
    </xf>
    <xf numFmtId="0" fontId="47" fillId="33" borderId="0" xfId="0" applyFont="1" applyFill="1" applyAlignment="1">
      <alignment vertical="center"/>
    </xf>
    <xf numFmtId="0" fontId="45" fillId="33" borderId="0" xfId="0" applyFont="1" applyFill="1" applyAlignment="1">
      <alignment horizontal="center" vertical="top"/>
    </xf>
    <xf numFmtId="0" fontId="28" fillId="33" borderId="0" xfId="0" applyFont="1" applyFill="1" applyAlignment="1">
      <alignment horizontal="left" vertical="center"/>
    </xf>
    <xf numFmtId="0" fontId="51" fillId="33" borderId="0" xfId="0" applyFont="1" applyFill="1" applyAlignment="1">
      <alignment horizontal="center" vertical="center"/>
    </xf>
    <xf numFmtId="0" fontId="51" fillId="33" borderId="0" xfId="0" applyFont="1" applyFill="1" applyAlignment="1">
      <alignment horizontal="left" vertical="center"/>
    </xf>
    <xf numFmtId="0" fontId="80" fillId="33" borderId="35"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7" fillId="33" borderId="0" xfId="0" applyFont="1" applyFill="1" applyBorder="1" applyAlignment="1">
      <alignment horizontal="left" vertical="center" wrapText="1"/>
    </xf>
    <xf numFmtId="0" fontId="51" fillId="33" borderId="0" xfId="0" applyFont="1" applyFill="1" applyBorder="1" applyAlignment="1">
      <alignment horizontal="left" vertical="center"/>
    </xf>
    <xf numFmtId="0" fontId="51" fillId="33" borderId="0" xfId="0" applyFont="1" applyFill="1" applyBorder="1" applyAlignment="1">
      <alignment horizontal="center" vertical="center" wrapText="1"/>
    </xf>
    <xf numFmtId="0" fontId="51" fillId="33" borderId="0" xfId="0" applyFont="1" applyFill="1" applyBorder="1" applyAlignment="1">
      <alignment horizontal="left" vertical="center" wrapText="1"/>
    </xf>
    <xf numFmtId="0" fontId="52" fillId="33" borderId="0" xfId="95" applyFont="1" applyFill="1" applyAlignment="1">
      <alignment vertical="center"/>
    </xf>
    <xf numFmtId="3" fontId="33" fillId="33" borderId="0" xfId="69" applyNumberFormat="1" applyFont="1" applyFill="1" applyAlignment="1">
      <alignment vertical="center"/>
    </xf>
    <xf numFmtId="3" fontId="28" fillId="33" borderId="0" xfId="69" applyNumberFormat="1" applyFont="1" applyFill="1" applyAlignment="1">
      <alignment horizontal="right" vertical="center"/>
    </xf>
    <xf numFmtId="0" fontId="28" fillId="33" borderId="0" xfId="0" applyFont="1" applyFill="1" applyAlignment="1">
      <alignment vertical="center"/>
    </xf>
    <xf numFmtId="0" fontId="28" fillId="33" borderId="0" xfId="0" applyFont="1" applyFill="1" applyAlignment="1">
      <alignment horizontal="center" vertical="center"/>
    </xf>
    <xf numFmtId="0" fontId="28" fillId="33" borderId="0" xfId="0" applyFont="1" applyFill="1" applyBorder="1" applyAlignment="1">
      <alignment horizontal="center" vertical="center"/>
    </xf>
    <xf numFmtId="0" fontId="28" fillId="33" borderId="0" xfId="0" applyFont="1" applyFill="1" applyBorder="1" applyAlignment="1">
      <alignment vertical="center"/>
    </xf>
    <xf numFmtId="0" fontId="39" fillId="33" borderId="0" xfId="0" applyFont="1" applyFill="1" applyBorder="1" applyAlignment="1">
      <alignment horizontal="center" vertical="center"/>
    </xf>
    <xf numFmtId="3" fontId="33" fillId="33" borderId="0" xfId="69" applyNumberFormat="1" applyFont="1" applyFill="1" applyAlignment="1">
      <alignment horizontal="centerContinuous" vertical="center"/>
    </xf>
    <xf numFmtId="3" fontId="39" fillId="33" borderId="0" xfId="69" applyNumberFormat="1" applyFont="1" applyFill="1" applyBorder="1" applyAlignment="1">
      <alignment horizontal="center" vertical="center"/>
    </xf>
    <xf numFmtId="3" fontId="39" fillId="33" borderId="0" xfId="69" applyNumberFormat="1" applyFont="1" applyFill="1" applyAlignment="1">
      <alignment horizontal="center" vertical="center"/>
    </xf>
    <xf numFmtId="0" fontId="39" fillId="33" borderId="0" xfId="0" applyFont="1" applyFill="1" applyAlignment="1">
      <alignment horizontal="center" vertical="center"/>
    </xf>
    <xf numFmtId="0" fontId="32" fillId="33" borderId="0" xfId="0" applyFont="1" applyFill="1" applyAlignment="1">
      <alignment horizontal="right" vertical="center"/>
    </xf>
    <xf numFmtId="0" fontId="28" fillId="33" borderId="26" xfId="0" applyFont="1" applyFill="1" applyBorder="1" applyAlignment="1">
      <alignment vertical="center"/>
    </xf>
    <xf numFmtId="0" fontId="32" fillId="33" borderId="0" xfId="0" applyFont="1" applyFill="1" applyBorder="1" applyAlignment="1">
      <alignment vertical="center"/>
    </xf>
    <xf numFmtId="0" fontId="32" fillId="33" borderId="0" xfId="0" applyFont="1" applyFill="1" applyAlignment="1">
      <alignment horizontal="center" vertical="center"/>
    </xf>
    <xf numFmtId="0" fontId="32" fillId="33" borderId="258" xfId="0" applyFont="1" applyFill="1" applyBorder="1" applyAlignment="1">
      <alignment horizontal="center" vertical="center"/>
    </xf>
    <xf numFmtId="0" fontId="32" fillId="33" borderId="0" xfId="0" applyFont="1" applyFill="1" applyAlignment="1">
      <alignment horizontal="left" vertical="center"/>
    </xf>
    <xf numFmtId="0" fontId="93" fillId="33" borderId="0" xfId="0" applyFont="1" applyFill="1" applyAlignment="1">
      <alignment vertical="center"/>
    </xf>
    <xf numFmtId="0" fontId="55" fillId="33" borderId="0" xfId="96" applyFont="1" applyFill="1" applyAlignment="1">
      <alignment vertical="center"/>
    </xf>
    <xf numFmtId="0" fontId="59" fillId="33" borderId="0" xfId="0" applyFont="1" applyFill="1" applyAlignment="1">
      <alignment vertical="center"/>
    </xf>
    <xf numFmtId="0" fontId="50" fillId="33" borderId="0" xfId="0" applyFont="1" applyFill="1" applyAlignment="1">
      <alignment vertical="center" wrapText="1"/>
    </xf>
    <xf numFmtId="0" fontId="28" fillId="33" borderId="0" xfId="0" applyFont="1" applyFill="1" applyAlignment="1">
      <alignment horizontal="right" vertical="center"/>
    </xf>
    <xf numFmtId="0" fontId="28" fillId="33" borderId="212" xfId="0" applyFont="1" applyFill="1" applyBorder="1" applyAlignment="1">
      <alignment horizontal="center" vertical="center" wrapText="1"/>
    </xf>
    <xf numFmtId="0" fontId="32" fillId="33" borderId="214" xfId="0" applyFont="1" applyFill="1" applyBorder="1" applyAlignment="1">
      <alignment horizontal="center" vertical="center" wrapText="1"/>
    </xf>
    <xf numFmtId="0" fontId="32" fillId="33" borderId="215" xfId="0" applyFont="1" applyFill="1" applyBorder="1" applyAlignment="1">
      <alignment horizontal="center" vertical="center" wrapText="1"/>
    </xf>
    <xf numFmtId="0" fontId="32" fillId="33" borderId="248" xfId="0" applyFont="1" applyFill="1" applyBorder="1" applyAlignment="1">
      <alignment horizontal="center" vertical="center" wrapText="1"/>
    </xf>
    <xf numFmtId="0" fontId="28" fillId="33" borderId="217" xfId="0" applyFont="1" applyFill="1" applyBorder="1" applyAlignment="1">
      <alignment vertical="center"/>
    </xf>
    <xf numFmtId="0" fontId="28" fillId="33" borderId="206" xfId="0" applyFont="1" applyFill="1" applyBorder="1" applyAlignment="1">
      <alignment vertical="center"/>
    </xf>
    <xf numFmtId="0" fontId="28" fillId="33" borderId="218" xfId="0" applyFont="1" applyFill="1" applyBorder="1" applyAlignment="1">
      <alignment vertical="center"/>
    </xf>
    <xf numFmtId="0" fontId="28" fillId="33" borderId="219" xfId="0" applyFont="1" applyFill="1" applyBorder="1" applyAlignment="1">
      <alignment vertical="center"/>
    </xf>
    <xf numFmtId="3" fontId="28" fillId="33" borderId="220" xfId="0" applyNumberFormat="1" applyFont="1" applyFill="1" applyBorder="1" applyAlignment="1">
      <alignment vertical="center"/>
    </xf>
    <xf numFmtId="3" fontId="28" fillId="33" borderId="218" xfId="0" applyNumberFormat="1" applyFont="1" applyFill="1" applyBorder="1" applyAlignment="1">
      <alignment vertical="center"/>
    </xf>
    <xf numFmtId="3" fontId="28" fillId="33" borderId="204" xfId="0" applyNumberFormat="1" applyFont="1" applyFill="1" applyBorder="1" applyAlignment="1">
      <alignment vertical="center"/>
    </xf>
    <xf numFmtId="3" fontId="28" fillId="33" borderId="219" xfId="0" applyNumberFormat="1" applyFont="1" applyFill="1" applyBorder="1" applyAlignment="1">
      <alignment vertical="center"/>
    </xf>
    <xf numFmtId="0" fontId="28" fillId="33" borderId="221" xfId="0" applyFont="1" applyFill="1" applyBorder="1" applyAlignment="1">
      <alignment vertical="center"/>
    </xf>
    <xf numFmtId="0" fontId="28" fillId="33" borderId="222" xfId="0" applyFont="1" applyFill="1" applyBorder="1" applyAlignment="1">
      <alignment vertical="center"/>
    </xf>
    <xf numFmtId="0" fontId="28" fillId="33" borderId="148" xfId="0" applyFont="1" applyFill="1" applyBorder="1" applyAlignment="1">
      <alignment vertical="center"/>
    </xf>
    <xf numFmtId="0" fontId="28" fillId="33" borderId="223" xfId="0" applyFont="1" applyFill="1" applyBorder="1" applyAlignment="1">
      <alignment vertical="center"/>
    </xf>
    <xf numFmtId="3" fontId="28" fillId="33" borderId="224" xfId="0" applyNumberFormat="1" applyFont="1" applyFill="1" applyBorder="1" applyAlignment="1">
      <alignment vertical="center"/>
    </xf>
    <xf numFmtId="3" fontId="28" fillId="33" borderId="148" xfId="0" applyNumberFormat="1" applyFont="1" applyFill="1" applyBorder="1" applyAlignment="1">
      <alignment vertical="center"/>
    </xf>
    <xf numFmtId="3" fontId="28" fillId="33" borderId="176" xfId="0" applyNumberFormat="1" applyFont="1" applyFill="1" applyBorder="1" applyAlignment="1">
      <alignment vertical="center"/>
    </xf>
    <xf numFmtId="3" fontId="28" fillId="33" borderId="223" xfId="0" applyNumberFormat="1" applyFont="1" applyFill="1" applyBorder="1" applyAlignment="1">
      <alignment vertical="center"/>
    </xf>
    <xf numFmtId="0" fontId="28" fillId="33" borderId="225" xfId="0" applyFont="1" applyFill="1" applyBorder="1" applyAlignment="1">
      <alignment vertical="center"/>
    </xf>
    <xf numFmtId="0" fontId="28" fillId="33" borderId="226" xfId="0" applyFont="1" applyFill="1" applyBorder="1" applyAlignment="1">
      <alignment vertical="center"/>
    </xf>
    <xf numFmtId="0" fontId="28" fillId="33" borderId="142" xfId="0" applyFont="1" applyFill="1" applyBorder="1" applyAlignment="1">
      <alignment vertical="center"/>
    </xf>
    <xf numFmtId="0" fontId="28" fillId="33" borderId="227" xfId="0" applyFont="1" applyFill="1" applyBorder="1" applyAlignment="1">
      <alignment vertical="center"/>
    </xf>
    <xf numFmtId="3" fontId="28" fillId="33" borderId="228" xfId="0" applyNumberFormat="1" applyFont="1" applyFill="1" applyBorder="1" applyAlignment="1">
      <alignment vertical="center"/>
    </xf>
    <xf numFmtId="3" fontId="28" fillId="33" borderId="142" xfId="0" applyNumberFormat="1" applyFont="1" applyFill="1" applyBorder="1" applyAlignment="1">
      <alignment vertical="center"/>
    </xf>
    <xf numFmtId="3" fontId="28" fillId="33" borderId="173" xfId="0" applyNumberFormat="1" applyFont="1" applyFill="1" applyBorder="1" applyAlignment="1">
      <alignment vertical="center"/>
    </xf>
    <xf numFmtId="3" fontId="28" fillId="33" borderId="227" xfId="0" applyNumberFormat="1" applyFont="1" applyFill="1" applyBorder="1" applyAlignment="1">
      <alignment vertical="center"/>
    </xf>
    <xf numFmtId="0" fontId="28" fillId="33" borderId="229" xfId="0" applyFont="1" applyFill="1" applyBorder="1" applyAlignment="1">
      <alignment vertical="center"/>
    </xf>
    <xf numFmtId="0" fontId="28" fillId="33" borderId="230" xfId="0" applyFont="1" applyFill="1" applyBorder="1" applyAlignment="1">
      <alignment vertical="center"/>
    </xf>
    <xf numFmtId="0" fontId="28" fillId="33" borderId="165" xfId="0" applyFont="1" applyFill="1" applyBorder="1" applyAlignment="1">
      <alignment vertical="center"/>
    </xf>
    <xf numFmtId="0" fontId="28" fillId="33" borderId="231" xfId="0" applyFont="1" applyFill="1" applyBorder="1" applyAlignment="1">
      <alignment vertical="center"/>
    </xf>
    <xf numFmtId="3" fontId="28" fillId="33" borderId="232" xfId="0" applyNumberFormat="1" applyFont="1" applyFill="1" applyBorder="1" applyAlignment="1">
      <alignment vertical="center"/>
    </xf>
    <xf numFmtId="3" fontId="28" fillId="33" borderId="165" xfId="0" applyNumberFormat="1" applyFont="1" applyFill="1" applyBorder="1" applyAlignment="1">
      <alignment vertical="center"/>
    </xf>
    <xf numFmtId="3" fontId="28" fillId="33" borderId="175" xfId="0" applyNumberFormat="1" applyFont="1" applyFill="1" applyBorder="1" applyAlignment="1">
      <alignment vertical="center"/>
    </xf>
    <xf numFmtId="3" fontId="28" fillId="33" borderId="231" xfId="0" applyNumberFormat="1" applyFont="1" applyFill="1" applyBorder="1" applyAlignment="1">
      <alignment vertical="center"/>
    </xf>
    <xf numFmtId="0" fontId="28" fillId="33" borderId="233" xfId="0" applyFont="1" applyFill="1" applyBorder="1" applyAlignment="1">
      <alignment vertical="center"/>
    </xf>
    <xf numFmtId="0" fontId="28" fillId="33" borderId="234" xfId="0" applyFont="1" applyFill="1" applyBorder="1" applyAlignment="1">
      <alignment vertical="center"/>
    </xf>
    <xf numFmtId="0" fontId="28" fillId="33" borderId="235" xfId="0" applyFont="1" applyFill="1" applyBorder="1" applyAlignment="1">
      <alignment vertical="center"/>
    </xf>
    <xf numFmtId="0" fontId="28" fillId="33" borderId="236" xfId="0" applyFont="1" applyFill="1" applyBorder="1" applyAlignment="1">
      <alignment vertical="center"/>
    </xf>
    <xf numFmtId="3" fontId="28" fillId="33" borderId="237" xfId="0" applyNumberFormat="1" applyFont="1" applyFill="1" applyBorder="1" applyAlignment="1">
      <alignment vertical="center"/>
    </xf>
    <xf numFmtId="3" fontId="28" fillId="33" borderId="235" xfId="0" applyNumberFormat="1" applyFont="1" applyFill="1" applyBorder="1" applyAlignment="1">
      <alignment vertical="center"/>
    </xf>
    <xf numFmtId="3" fontId="28" fillId="33" borderId="253" xfId="0" applyNumberFormat="1" applyFont="1" applyFill="1" applyBorder="1" applyAlignment="1">
      <alignment vertical="center"/>
    </xf>
    <xf numFmtId="3" fontId="28" fillId="33" borderId="236" xfId="0" applyNumberFormat="1" applyFont="1" applyFill="1" applyBorder="1" applyAlignment="1">
      <alignment vertical="center"/>
    </xf>
    <xf numFmtId="0" fontId="28" fillId="33" borderId="238" xfId="0" applyFont="1" applyFill="1" applyBorder="1" applyAlignment="1">
      <alignment vertical="center"/>
    </xf>
    <xf numFmtId="0" fontId="28" fillId="33" borderId="239" xfId="0" applyFont="1" applyFill="1" applyBorder="1" applyAlignment="1">
      <alignment vertical="center"/>
    </xf>
    <xf numFmtId="0" fontId="28" fillId="33" borderId="240" xfId="0" applyFont="1" applyFill="1" applyBorder="1" applyAlignment="1">
      <alignment vertical="center"/>
    </xf>
    <xf numFmtId="0" fontId="28" fillId="33" borderId="241" xfId="0" applyFont="1" applyFill="1" applyBorder="1" applyAlignment="1">
      <alignment vertical="center"/>
    </xf>
    <xf numFmtId="3" fontId="28" fillId="33" borderId="242" xfId="0" applyNumberFormat="1" applyFont="1" applyFill="1" applyBorder="1" applyAlignment="1">
      <alignment vertical="center"/>
    </xf>
    <xf numFmtId="3" fontId="28" fillId="33" borderId="240" xfId="0" applyNumberFormat="1" applyFont="1" applyFill="1" applyBorder="1" applyAlignment="1">
      <alignment vertical="center"/>
    </xf>
    <xf numFmtId="3" fontId="28" fillId="33" borderId="177" xfId="0" applyNumberFormat="1" applyFont="1" applyFill="1" applyBorder="1" applyAlignment="1">
      <alignment vertical="center"/>
    </xf>
    <xf numFmtId="3" fontId="28" fillId="33" borderId="241" xfId="0" applyNumberFormat="1" applyFont="1" applyFill="1" applyBorder="1" applyAlignment="1">
      <alignment vertical="center"/>
    </xf>
    <xf numFmtId="0" fontId="28" fillId="33" borderId="243" xfId="0" applyFont="1" applyFill="1" applyBorder="1" applyAlignment="1">
      <alignment vertical="center"/>
    </xf>
    <xf numFmtId="0" fontId="28" fillId="33" borderId="244" xfId="0" applyFont="1" applyFill="1" applyBorder="1" applyAlignment="1">
      <alignment vertical="center"/>
    </xf>
    <xf numFmtId="0" fontId="28" fillId="33" borderId="245" xfId="0" applyFont="1" applyFill="1" applyBorder="1" applyAlignment="1">
      <alignment vertical="center"/>
    </xf>
    <xf numFmtId="0" fontId="28" fillId="33" borderId="246" xfId="0" applyFont="1" applyFill="1" applyBorder="1" applyAlignment="1">
      <alignment vertical="center"/>
    </xf>
    <xf numFmtId="0" fontId="28" fillId="33" borderId="247" xfId="0" applyFont="1" applyFill="1" applyBorder="1" applyAlignment="1">
      <alignment vertical="center"/>
    </xf>
    <xf numFmtId="0" fontId="28" fillId="33" borderId="248" xfId="0" applyFont="1" applyFill="1" applyBorder="1" applyAlignment="1">
      <alignment vertical="center"/>
    </xf>
    <xf numFmtId="3" fontId="28" fillId="33" borderId="214" xfId="0" applyNumberFormat="1" applyFont="1" applyFill="1" applyBorder="1" applyAlignment="1">
      <alignment vertical="center"/>
    </xf>
    <xf numFmtId="3" fontId="28" fillId="33" borderId="247" xfId="0" applyNumberFormat="1" applyFont="1" applyFill="1" applyBorder="1" applyAlignment="1">
      <alignment vertical="center"/>
    </xf>
    <xf numFmtId="3" fontId="28" fillId="33" borderId="254" xfId="0" applyNumberFormat="1" applyFont="1" applyFill="1" applyBorder="1" applyAlignment="1">
      <alignment vertical="center"/>
    </xf>
    <xf numFmtId="3" fontId="28" fillId="33" borderId="248" xfId="0" applyNumberFormat="1" applyFont="1" applyFill="1" applyBorder="1" applyAlignment="1">
      <alignment vertical="center"/>
    </xf>
    <xf numFmtId="0" fontId="28" fillId="33" borderId="215" xfId="0" applyFont="1" applyFill="1" applyBorder="1" applyAlignment="1">
      <alignment vertical="center"/>
    </xf>
    <xf numFmtId="0" fontId="28" fillId="33" borderId="249" xfId="0" applyFont="1" applyFill="1" applyBorder="1" applyAlignment="1">
      <alignment vertical="center"/>
    </xf>
    <xf numFmtId="0" fontId="28" fillId="33" borderId="250" xfId="0" applyFont="1" applyFill="1" applyBorder="1" applyAlignment="1">
      <alignment vertical="center"/>
    </xf>
    <xf numFmtId="0" fontId="28" fillId="33" borderId="145" xfId="0" applyFont="1" applyFill="1" applyBorder="1" applyAlignment="1">
      <alignment vertical="center"/>
    </xf>
    <xf numFmtId="0" fontId="28" fillId="33" borderId="251" xfId="0" applyFont="1" applyFill="1" applyBorder="1" applyAlignment="1">
      <alignment vertical="center"/>
    </xf>
    <xf numFmtId="3" fontId="28" fillId="33" borderId="252" xfId="0" applyNumberFormat="1" applyFont="1" applyFill="1" applyBorder="1" applyAlignment="1">
      <alignment vertical="center"/>
    </xf>
    <xf numFmtId="3" fontId="28" fillId="33" borderId="145" xfId="0" applyNumberFormat="1" applyFont="1" applyFill="1" applyBorder="1" applyAlignment="1">
      <alignment vertical="center"/>
    </xf>
    <xf numFmtId="3" fontId="28" fillId="33" borderId="174" xfId="0" applyNumberFormat="1" applyFont="1" applyFill="1" applyBorder="1" applyAlignment="1">
      <alignment vertical="center"/>
    </xf>
    <xf numFmtId="3" fontId="28" fillId="33" borderId="251" xfId="0" applyNumberFormat="1" applyFont="1" applyFill="1" applyBorder="1" applyAlignment="1">
      <alignment vertical="center"/>
    </xf>
    <xf numFmtId="3" fontId="28" fillId="33" borderId="0" xfId="0" applyNumberFormat="1" applyFont="1" applyFill="1" applyBorder="1" applyAlignment="1">
      <alignment vertical="center"/>
    </xf>
    <xf numFmtId="0" fontId="32" fillId="33" borderId="216" xfId="0" applyFont="1" applyFill="1" applyBorder="1" applyAlignment="1">
      <alignment horizontal="center" vertical="center" wrapText="1"/>
    </xf>
    <xf numFmtId="0" fontId="28" fillId="33" borderId="0" xfId="96" applyFont="1" applyFill="1" applyAlignment="1">
      <alignment horizontal="center" vertical="center"/>
    </xf>
    <xf numFmtId="0" fontId="0" fillId="0" borderId="0" xfId="0" applyFill="1"/>
    <xf numFmtId="3" fontId="48" fillId="0" borderId="0" xfId="69" applyNumberFormat="1" applyFont="1" applyFill="1"/>
    <xf numFmtId="0" fontId="51" fillId="0" borderId="0" xfId="0" applyFont="1" applyAlignment="1">
      <alignment horizontal="left" vertical="center"/>
    </xf>
    <xf numFmtId="0" fontId="32" fillId="33" borderId="0" xfId="0" applyFont="1" applyFill="1" applyBorder="1" applyAlignment="1">
      <alignment horizontal="center" vertical="center"/>
    </xf>
    <xf numFmtId="178" fontId="32" fillId="33" borderId="0" xfId="69" applyNumberFormat="1" applyFont="1" applyFill="1" applyBorder="1" applyAlignment="1">
      <alignment horizontal="right" vertical="center"/>
    </xf>
    <xf numFmtId="10" fontId="32" fillId="33" borderId="0" xfId="69" applyNumberFormat="1" applyFont="1" applyFill="1" applyBorder="1" applyAlignment="1">
      <alignment horizontal="right" vertical="center"/>
    </xf>
    <xf numFmtId="0" fontId="58" fillId="32" borderId="15" xfId="98" applyFont="1" applyFill="1" applyBorder="1" applyAlignment="1">
      <alignment horizontal="center" vertical="center"/>
    </xf>
    <xf numFmtId="179" fontId="44" fillId="0" borderId="34" xfId="69" applyNumberFormat="1" applyFont="1" applyFill="1" applyBorder="1" applyAlignment="1">
      <alignment vertical="center"/>
    </xf>
    <xf numFmtId="0" fontId="27" fillId="0" borderId="0" xfId="0" applyFont="1" applyAlignment="1">
      <alignment horizontal="left" vertical="center"/>
    </xf>
    <xf numFmtId="3" fontId="37" fillId="29" borderId="0" xfId="69" applyNumberFormat="1" applyFont="1" applyFill="1" applyAlignment="1">
      <alignment horizontal="center" vertical="center"/>
    </xf>
    <xf numFmtId="3" fontId="27" fillId="29" borderId="0" xfId="69" applyNumberFormat="1" applyFont="1" applyFill="1" applyAlignment="1">
      <alignment horizontal="left" vertical="center"/>
    </xf>
    <xf numFmtId="0" fontId="51" fillId="0" borderId="0" xfId="0" applyFont="1" applyAlignment="1">
      <alignment vertical="top"/>
    </xf>
    <xf numFmtId="0" fontId="49" fillId="0" borderId="0" xfId="0" applyFont="1" applyAlignment="1"/>
    <xf numFmtId="179" fontId="45" fillId="0" borderId="82" xfId="69" applyNumberFormat="1" applyFont="1" applyFill="1" applyBorder="1" applyAlignment="1">
      <alignment horizontal="right" vertical="center"/>
    </xf>
    <xf numFmtId="179" fontId="45" fillId="29" borderId="120" xfId="69" applyNumberFormat="1" applyFont="1" applyFill="1" applyBorder="1" applyAlignment="1">
      <alignment horizontal="right" vertical="center"/>
    </xf>
    <xf numFmtId="179" fontId="45" fillId="29" borderId="121" xfId="69" applyNumberFormat="1" applyFont="1" applyFill="1" applyBorder="1" applyAlignment="1">
      <alignment horizontal="right" vertical="center"/>
    </xf>
    <xf numFmtId="179" fontId="45" fillId="29" borderId="21" xfId="69" applyNumberFormat="1" applyFont="1" applyFill="1" applyBorder="1" applyAlignment="1">
      <alignment horizontal="right" vertical="center"/>
    </xf>
    <xf numFmtId="179" fontId="45" fillId="29" borderId="22" xfId="69" applyNumberFormat="1" applyFont="1" applyFill="1" applyBorder="1" applyAlignment="1">
      <alignment horizontal="right" vertical="center"/>
    </xf>
    <xf numFmtId="190" fontId="44" fillId="29" borderId="34" xfId="69" applyNumberFormat="1" applyFont="1" applyFill="1" applyBorder="1" applyAlignment="1">
      <alignment vertical="center"/>
    </xf>
    <xf numFmtId="190" fontId="44" fillId="29" borderId="3" xfId="69" applyNumberFormat="1" applyFont="1" applyFill="1" applyBorder="1" applyAlignment="1">
      <alignment vertical="center"/>
    </xf>
    <xf numFmtId="190" fontId="44" fillId="29" borderId="22" xfId="69" applyNumberFormat="1" applyFont="1" applyFill="1" applyBorder="1" applyAlignment="1">
      <alignment vertical="center"/>
    </xf>
    <xf numFmtId="3" fontId="44" fillId="29" borderId="22" xfId="69" applyNumberFormat="1" applyFont="1" applyFill="1" applyBorder="1" applyAlignment="1">
      <alignment vertical="center"/>
    </xf>
    <xf numFmtId="3" fontId="45" fillId="29" borderId="88" xfId="69" applyNumberFormat="1" applyFont="1" applyFill="1" applyBorder="1" applyAlignment="1">
      <alignment horizontal="right" vertical="center"/>
    </xf>
    <xf numFmtId="179" fontId="56" fillId="29" borderId="40" xfId="69" applyNumberFormat="1" applyFont="1" applyFill="1" applyBorder="1" applyAlignment="1">
      <alignment horizontal="right" vertical="center"/>
    </xf>
    <xf numFmtId="179" fontId="56" fillId="29" borderId="25" xfId="69" applyNumberFormat="1" applyFont="1" applyFill="1" applyBorder="1" applyAlignment="1">
      <alignment horizontal="right" vertical="center"/>
    </xf>
    <xf numFmtId="0" fontId="40" fillId="0" borderId="0" xfId="0" applyFont="1" applyAlignment="1">
      <alignment vertical="top"/>
    </xf>
    <xf numFmtId="0" fontId="45" fillId="0" borderId="0" xfId="102" applyFont="1">
      <alignment vertical="center"/>
    </xf>
    <xf numFmtId="0" fontId="94" fillId="0" borderId="0" xfId="102" applyFont="1" applyFill="1" applyBorder="1">
      <alignment vertical="center"/>
    </xf>
    <xf numFmtId="0" fontId="45" fillId="0" borderId="0" xfId="102" applyFont="1" applyBorder="1">
      <alignment vertical="center"/>
    </xf>
    <xf numFmtId="0" fontId="45" fillId="0" borderId="0" xfId="102" applyFont="1" applyFill="1" applyBorder="1">
      <alignment vertical="center"/>
    </xf>
    <xf numFmtId="191" fontId="45" fillId="0" borderId="0" xfId="102" applyNumberFormat="1" applyFont="1" applyFill="1" applyBorder="1">
      <alignment vertical="center"/>
    </xf>
    <xf numFmtId="180" fontId="45" fillId="29" borderId="0" xfId="0" applyNumberFormat="1" applyFont="1" applyFill="1" applyBorder="1" applyAlignment="1" applyProtection="1">
      <alignment vertical="center" shrinkToFit="1"/>
      <protection locked="0"/>
    </xf>
    <xf numFmtId="0" fontId="45" fillId="0" borderId="0" xfId="0" applyFont="1" applyBorder="1"/>
    <xf numFmtId="0" fontId="45" fillId="0" borderId="0" xfId="0" applyFont="1"/>
    <xf numFmtId="0" fontId="56" fillId="0" borderId="0" xfId="0" applyFont="1" applyBorder="1"/>
    <xf numFmtId="0" fontId="56" fillId="0" borderId="92" xfId="102" applyFont="1" applyBorder="1" applyAlignment="1">
      <alignment vertical="center"/>
    </xf>
    <xf numFmtId="0" fontId="56" fillId="0" borderId="0" xfId="103" applyFont="1" applyBorder="1" applyAlignment="1">
      <alignment vertical="center"/>
    </xf>
    <xf numFmtId="0" fontId="56" fillId="0" borderId="50" xfId="102" applyFont="1" applyFill="1" applyBorder="1" applyAlignment="1">
      <alignment horizontal="center" vertical="center"/>
    </xf>
    <xf numFmtId="192" fontId="56" fillId="0" borderId="0" xfId="0" applyNumberFormat="1" applyFont="1" applyFill="1" applyBorder="1"/>
    <xf numFmtId="192" fontId="56" fillId="0" borderId="45" xfId="0" applyNumberFormat="1" applyFont="1" applyFill="1" applyBorder="1"/>
    <xf numFmtId="192" fontId="56" fillId="0" borderId="98" xfId="0" applyNumberFormat="1" applyFont="1" applyFill="1" applyBorder="1"/>
    <xf numFmtId="0" fontId="56" fillId="0" borderId="0" xfId="0" applyFont="1"/>
    <xf numFmtId="0" fontId="45" fillId="0" borderId="92" xfId="102" applyFont="1" applyBorder="1" applyAlignment="1">
      <alignment vertical="center"/>
    </xf>
    <xf numFmtId="0" fontId="45" fillId="0" borderId="35" xfId="102" applyFont="1" applyBorder="1">
      <alignment vertical="center"/>
    </xf>
    <xf numFmtId="0" fontId="45" fillId="0" borderId="2" xfId="103" applyFont="1" applyBorder="1" applyAlignment="1">
      <alignment vertical="center"/>
    </xf>
    <xf numFmtId="0" fontId="45" fillId="0" borderId="44" xfId="102" applyFont="1" applyFill="1" applyBorder="1" applyAlignment="1">
      <alignment horizontal="center" vertical="center"/>
    </xf>
    <xf numFmtId="192" fontId="45" fillId="25" borderId="2" xfId="0" applyNumberFormat="1" applyFont="1" applyFill="1" applyBorder="1"/>
    <xf numFmtId="192" fontId="45" fillId="25" borderId="3" xfId="0" applyNumberFormat="1" applyFont="1" applyFill="1" applyBorder="1"/>
    <xf numFmtId="192" fontId="45" fillId="25" borderId="22" xfId="0" applyNumberFormat="1" applyFont="1" applyFill="1" applyBorder="1"/>
    <xf numFmtId="0" fontId="45" fillId="0" borderId="93" xfId="102" applyFont="1" applyBorder="1" applyAlignment="1">
      <alignment vertical="center"/>
    </xf>
    <xf numFmtId="0" fontId="45" fillId="0" borderId="29" xfId="102" applyFont="1" applyBorder="1">
      <alignment vertical="center"/>
    </xf>
    <xf numFmtId="0" fontId="45" fillId="0" borderId="28" xfId="103" applyFont="1" applyBorder="1" applyAlignment="1">
      <alignment vertical="center"/>
    </xf>
    <xf numFmtId="0" fontId="45" fillId="0" borderId="51" xfId="102" applyFont="1" applyFill="1" applyBorder="1" applyAlignment="1">
      <alignment horizontal="center" vertical="center"/>
    </xf>
    <xf numFmtId="192" fontId="45" fillId="25" borderId="28" xfId="0" applyNumberFormat="1" applyFont="1" applyFill="1" applyBorder="1"/>
    <xf numFmtId="192" fontId="45" fillId="25" borderId="24" xfId="0" applyNumberFormat="1" applyFont="1" applyFill="1" applyBorder="1"/>
    <xf numFmtId="192" fontId="45" fillId="25" borderId="25" xfId="0" applyNumberFormat="1" applyFont="1" applyFill="1" applyBorder="1"/>
    <xf numFmtId="0" fontId="40" fillId="0" borderId="0" xfId="102" applyFont="1" applyBorder="1" applyAlignment="1">
      <alignment vertical="center"/>
    </xf>
    <xf numFmtId="0" fontId="40" fillId="0" borderId="0" xfId="102" applyFont="1" applyBorder="1">
      <alignment vertical="center"/>
    </xf>
    <xf numFmtId="0" fontId="40" fillId="0" borderId="0" xfId="103" applyFont="1" applyBorder="1" applyAlignment="1">
      <alignment vertical="center"/>
    </xf>
    <xf numFmtId="0" fontId="45" fillId="0" borderId="0" xfId="102" applyFont="1" applyFill="1" applyBorder="1" applyAlignment="1">
      <alignment horizontal="center" vertical="center"/>
    </xf>
    <xf numFmtId="192" fontId="45" fillId="0" borderId="0" xfId="0" applyNumberFormat="1" applyFont="1" applyFill="1" applyBorder="1"/>
    <xf numFmtId="0" fontId="45" fillId="0" borderId="0" xfId="102" applyFont="1" applyBorder="1" applyAlignment="1">
      <alignment horizontal="center" vertical="center"/>
    </xf>
    <xf numFmtId="192" fontId="56" fillId="0" borderId="0" xfId="0" applyNumberFormat="1" applyFont="1" applyBorder="1"/>
    <xf numFmtId="0" fontId="87" fillId="31" borderId="15" xfId="98" applyFont="1" applyFill="1" applyBorder="1" applyAlignment="1">
      <alignment horizontal="center" vertical="center"/>
    </xf>
    <xf numFmtId="190" fontId="44" fillId="0" borderId="44" xfId="69" applyNumberFormat="1" applyFont="1" applyFill="1" applyBorder="1" applyAlignment="1">
      <alignment horizontal="right" vertical="center"/>
    </xf>
    <xf numFmtId="179" fontId="45" fillId="0" borderId="44" xfId="69" applyNumberFormat="1" applyFont="1" applyFill="1" applyBorder="1" applyAlignment="1">
      <alignment horizontal="right" vertical="center"/>
    </xf>
    <xf numFmtId="179" fontId="56" fillId="0" borderId="32" xfId="69" applyNumberFormat="1" applyFont="1" applyFill="1" applyBorder="1" applyAlignment="1">
      <alignment horizontal="right" vertical="center"/>
    </xf>
    <xf numFmtId="192" fontId="56" fillId="0" borderId="50" xfId="0" applyNumberFormat="1" applyFont="1" applyFill="1" applyBorder="1"/>
    <xf numFmtId="192" fontId="45" fillId="0" borderId="44" xfId="0" applyNumberFormat="1" applyFont="1" applyFill="1" applyBorder="1"/>
    <xf numFmtId="192" fontId="45" fillId="0" borderId="51" xfId="0" applyNumberFormat="1" applyFont="1" applyFill="1" applyBorder="1"/>
    <xf numFmtId="0" fontId="45" fillId="0" borderId="0" xfId="0" applyFont="1" applyFill="1"/>
    <xf numFmtId="0" fontId="87" fillId="31" borderId="17" xfId="98" applyFont="1" applyFill="1" applyBorder="1" applyAlignment="1">
      <alignment horizontal="center" vertical="center"/>
    </xf>
    <xf numFmtId="190" fontId="44" fillId="29" borderId="44" xfId="69" applyNumberFormat="1" applyFont="1" applyFill="1" applyBorder="1" applyAlignment="1">
      <alignment vertical="center"/>
    </xf>
    <xf numFmtId="3" fontId="88" fillId="29" borderId="33" xfId="69" applyNumberFormat="1" applyFont="1" applyFill="1" applyBorder="1" applyAlignment="1">
      <alignment horizontal="center" vertical="center"/>
    </xf>
    <xf numFmtId="3" fontId="88" fillId="29" borderId="45" xfId="69" applyNumberFormat="1" applyFont="1" applyFill="1" applyBorder="1" applyAlignment="1">
      <alignment horizontal="center" vertical="center"/>
    </xf>
    <xf numFmtId="0" fontId="88" fillId="29" borderId="186" xfId="0" applyFont="1" applyFill="1" applyBorder="1" applyAlignment="1">
      <alignment horizontal="left" vertical="center"/>
    </xf>
    <xf numFmtId="0" fontId="88" fillId="29" borderId="199" xfId="0" applyFont="1" applyFill="1" applyBorder="1" applyAlignment="1">
      <alignment horizontal="left" vertical="center"/>
    </xf>
    <xf numFmtId="3" fontId="88" fillId="29" borderId="43" xfId="69" applyNumberFormat="1" applyFont="1" applyFill="1" applyBorder="1" applyAlignment="1">
      <alignment horizontal="center" vertical="center"/>
    </xf>
    <xf numFmtId="0" fontId="96" fillId="30" borderId="3" xfId="96" applyFont="1" applyFill="1" applyBorder="1" applyAlignment="1">
      <alignment horizontal="center" vertical="center"/>
    </xf>
    <xf numFmtId="0" fontId="96" fillId="30" borderId="2" xfId="96" applyFont="1" applyFill="1" applyBorder="1" applyAlignment="1">
      <alignment horizontal="center" vertical="center"/>
    </xf>
    <xf numFmtId="0" fontId="96" fillId="30" borderId="35" xfId="96" applyFont="1" applyFill="1" applyBorder="1" applyAlignment="1">
      <alignment vertical="center"/>
    </xf>
    <xf numFmtId="0" fontId="96" fillId="30" borderId="2" xfId="96" applyFont="1" applyFill="1" applyBorder="1" applyAlignment="1">
      <alignment vertical="center"/>
    </xf>
    <xf numFmtId="0" fontId="96" fillId="30" borderId="34" xfId="96" applyFont="1" applyFill="1" applyBorder="1" applyAlignment="1">
      <alignment vertical="center"/>
    </xf>
    <xf numFmtId="0" fontId="96" fillId="30" borderId="34" xfId="96" applyFont="1" applyFill="1" applyBorder="1" applyAlignment="1">
      <alignment horizontal="center" vertical="center"/>
    </xf>
    <xf numFmtId="3" fontId="45" fillId="29" borderId="92" xfId="69" applyNumberFormat="1" applyFont="1" applyFill="1" applyBorder="1" applyAlignment="1">
      <alignment vertical="center"/>
    </xf>
    <xf numFmtId="3" fontId="45" fillId="29" borderId="54" xfId="69" applyNumberFormat="1" applyFont="1" applyFill="1" applyBorder="1" applyAlignment="1">
      <alignment horizontal="left" vertical="center"/>
    </xf>
    <xf numFmtId="3" fontId="45" fillId="29" borderId="164" xfId="69" applyNumberFormat="1" applyFont="1" applyFill="1" applyBorder="1" applyAlignment="1">
      <alignment horizontal="left" vertical="center"/>
    </xf>
    <xf numFmtId="179" fontId="45" fillId="25" borderId="56" xfId="69" applyNumberFormat="1" applyFont="1" applyFill="1" applyBorder="1" applyAlignment="1">
      <alignment horizontal="right" vertical="center"/>
    </xf>
    <xf numFmtId="179" fontId="45" fillId="25" borderId="57" xfId="69" applyNumberFormat="1" applyFont="1" applyFill="1" applyBorder="1" applyAlignment="1">
      <alignment horizontal="right" vertical="center"/>
    </xf>
    <xf numFmtId="179" fontId="45" fillId="25" borderId="54" xfId="69" applyNumberFormat="1" applyFont="1" applyFill="1" applyBorder="1" applyAlignment="1">
      <alignment horizontal="right" vertical="center"/>
    </xf>
    <xf numFmtId="0" fontId="84" fillId="16" borderId="142" xfId="88" applyFont="1" applyFill="1" applyBorder="1" applyAlignment="1">
      <alignment horizontal="center" vertical="center"/>
    </xf>
    <xf numFmtId="0" fontId="84" fillId="16" borderId="143" xfId="88" applyFont="1" applyFill="1" applyBorder="1" applyAlignment="1">
      <alignment horizontal="center" vertical="center"/>
    </xf>
    <xf numFmtId="0" fontId="84" fillId="31" borderId="115" xfId="88" applyFont="1" applyFill="1" applyBorder="1" applyAlignment="1">
      <alignment horizontal="center" vertical="center"/>
    </xf>
    <xf numFmtId="0" fontId="84" fillId="0" borderId="144" xfId="88" applyFont="1" applyBorder="1">
      <alignment vertical="center"/>
    </xf>
    <xf numFmtId="0" fontId="84" fillId="0" borderId="145" xfId="88" applyFont="1" applyBorder="1">
      <alignment vertical="center"/>
    </xf>
    <xf numFmtId="0" fontId="84" fillId="0" borderId="145" xfId="88" applyFont="1" applyBorder="1" applyAlignment="1">
      <alignment horizontal="center" vertical="center"/>
    </xf>
    <xf numFmtId="0" fontId="84" fillId="0" borderId="146" xfId="88" applyFont="1" applyBorder="1" applyAlignment="1">
      <alignment horizontal="center" vertical="center"/>
    </xf>
    <xf numFmtId="0" fontId="84" fillId="0" borderId="147" xfId="88" applyFont="1" applyBorder="1">
      <alignment vertical="center"/>
    </xf>
    <xf numFmtId="0" fontId="84" fillId="0" borderId="148" xfId="88" applyFont="1" applyBorder="1">
      <alignment vertical="center"/>
    </xf>
    <xf numFmtId="0" fontId="84" fillId="0" borderId="148" xfId="88" applyFont="1" applyBorder="1" applyAlignment="1">
      <alignment horizontal="center" vertical="center"/>
    </xf>
    <xf numFmtId="0" fontId="84" fillId="0" borderId="149" xfId="88" applyFont="1" applyBorder="1" applyAlignment="1">
      <alignment horizontal="center" vertical="center"/>
    </xf>
    <xf numFmtId="0" fontId="84" fillId="0" borderId="147" xfId="88" applyFont="1" applyFill="1" applyBorder="1">
      <alignment vertical="center"/>
    </xf>
    <xf numFmtId="0" fontId="84" fillId="0" borderId="148" xfId="88" applyFont="1" applyFill="1" applyBorder="1">
      <alignment vertical="center"/>
    </xf>
    <xf numFmtId="0" fontId="84" fillId="0" borderId="148" xfId="88" applyFont="1" applyFill="1" applyBorder="1" applyAlignment="1">
      <alignment horizontal="center" vertical="center"/>
    </xf>
    <xf numFmtId="0" fontId="84" fillId="0" borderId="149" xfId="88" applyFont="1" applyFill="1" applyBorder="1" applyAlignment="1">
      <alignment horizontal="center" vertical="center"/>
    </xf>
    <xf numFmtId="0" fontId="84" fillId="0" borderId="148" xfId="88" applyFont="1" applyFill="1" applyBorder="1" applyAlignment="1">
      <alignment vertical="center" shrinkToFit="1"/>
    </xf>
    <xf numFmtId="0" fontId="84" fillId="0" borderId="148" xfId="88" applyFont="1" applyBorder="1" applyAlignment="1">
      <alignment vertical="center" wrapText="1"/>
    </xf>
    <xf numFmtId="0" fontId="84" fillId="0" borderId="150" xfId="88" applyFont="1" applyBorder="1">
      <alignment vertical="center"/>
    </xf>
    <xf numFmtId="0" fontId="84" fillId="0" borderId="142" xfId="88" applyFont="1" applyBorder="1">
      <alignment vertical="center"/>
    </xf>
    <xf numFmtId="0" fontId="84" fillId="0" borderId="142" xfId="88" applyFont="1" applyBorder="1" applyAlignment="1">
      <alignment horizontal="center" vertical="center"/>
    </xf>
    <xf numFmtId="0" fontId="84" fillId="0" borderId="143" xfId="88" applyFont="1" applyBorder="1" applyAlignment="1">
      <alignment horizontal="center" vertical="center"/>
    </xf>
    <xf numFmtId="0" fontId="84" fillId="0" borderId="0" xfId="88" applyFont="1">
      <alignment vertical="center"/>
    </xf>
    <xf numFmtId="0" fontId="97" fillId="29" borderId="0" xfId="0" applyFont="1" applyFill="1" applyBorder="1"/>
    <xf numFmtId="0" fontId="84" fillId="29" borderId="30" xfId="0" applyFont="1" applyFill="1" applyBorder="1" applyAlignment="1">
      <alignment vertical="center"/>
    </xf>
    <xf numFmtId="0" fontId="84" fillId="29" borderId="0" xfId="0" applyFont="1" applyFill="1" applyBorder="1" applyAlignment="1">
      <alignment vertical="center"/>
    </xf>
    <xf numFmtId="0" fontId="98" fillId="29" borderId="43" xfId="0" applyFont="1" applyFill="1" applyBorder="1" applyAlignment="1">
      <alignment horizontal="center" vertical="center"/>
    </xf>
    <xf numFmtId="0" fontId="84" fillId="29" borderId="2" xfId="0" applyFont="1" applyFill="1" applyBorder="1" applyAlignment="1">
      <alignment vertical="center"/>
    </xf>
    <xf numFmtId="0" fontId="99" fillId="0" borderId="2" xfId="0" applyFont="1" applyBorder="1" applyAlignment="1">
      <alignment vertical="center"/>
    </xf>
    <xf numFmtId="179" fontId="84" fillId="25" borderId="39" xfId="0" applyNumberFormat="1" applyFont="1" applyFill="1" applyBorder="1" applyAlignment="1" applyProtection="1">
      <alignment vertical="center"/>
      <protection locked="0"/>
    </xf>
    <xf numFmtId="0" fontId="100" fillId="29" borderId="21" xfId="0" applyFont="1" applyFill="1" applyBorder="1" applyAlignment="1">
      <alignment vertical="center"/>
    </xf>
    <xf numFmtId="179" fontId="84" fillId="25" borderId="84" xfId="0" applyNumberFormat="1" applyFont="1" applyFill="1" applyBorder="1" applyAlignment="1">
      <alignment vertical="center"/>
    </xf>
    <xf numFmtId="179" fontId="84" fillId="29" borderId="0" xfId="0" applyNumberFormat="1" applyFont="1" applyFill="1" applyBorder="1" applyAlignment="1">
      <alignment vertical="center"/>
    </xf>
    <xf numFmtId="0" fontId="98" fillId="29" borderId="0" xfId="0" applyFont="1" applyFill="1" applyAlignment="1">
      <alignment vertical="center"/>
    </xf>
    <xf numFmtId="0" fontId="99" fillId="0" borderId="0" xfId="0" applyFont="1"/>
    <xf numFmtId="0" fontId="84" fillId="29" borderId="42" xfId="0" applyFont="1" applyFill="1" applyBorder="1" applyAlignment="1">
      <alignment vertical="center"/>
    </xf>
    <xf numFmtId="0" fontId="84" fillId="29" borderId="112" xfId="0" applyFont="1" applyFill="1" applyBorder="1" applyAlignment="1">
      <alignment horizontal="center" vertical="center"/>
    </xf>
    <xf numFmtId="0" fontId="98" fillId="29" borderId="136" xfId="0" applyFont="1" applyFill="1" applyBorder="1" applyAlignment="1">
      <alignment vertical="center"/>
    </xf>
    <xf numFmtId="179" fontId="84" fillId="25" borderId="137" xfId="0" applyNumberFormat="1" applyFont="1" applyFill="1" applyBorder="1" applyAlignment="1" applyProtection="1">
      <alignment vertical="center"/>
      <protection locked="0"/>
    </xf>
    <xf numFmtId="179" fontId="84" fillId="29" borderId="0" xfId="0" applyNumberFormat="1" applyFont="1" applyFill="1" applyBorder="1" applyAlignment="1" applyProtection="1">
      <alignment vertical="center"/>
      <protection locked="0"/>
    </xf>
    <xf numFmtId="0" fontId="84" fillId="29" borderId="42" xfId="0" applyFont="1" applyFill="1" applyBorder="1" applyAlignment="1">
      <alignment horizontal="center" vertical="center"/>
    </xf>
    <xf numFmtId="0" fontId="98" fillId="29" borderId="138" xfId="0" applyFont="1" applyFill="1" applyBorder="1" applyAlignment="1">
      <alignment vertical="center"/>
    </xf>
    <xf numFmtId="179" fontId="84" fillId="30" borderId="139" xfId="0" applyNumberFormat="1" applyFont="1" applyFill="1" applyBorder="1" applyAlignment="1" applyProtection="1">
      <alignment vertical="center"/>
      <protection locked="0"/>
    </xf>
    <xf numFmtId="0" fontId="98" fillId="29" borderId="31" xfId="0" applyFont="1" applyFill="1" applyBorder="1" applyAlignment="1">
      <alignment horizontal="center" vertical="center"/>
    </xf>
    <xf numFmtId="0" fontId="98" fillId="29" borderId="49" xfId="0" applyFont="1" applyFill="1" applyBorder="1" applyAlignment="1">
      <alignment vertical="center"/>
    </xf>
    <xf numFmtId="179" fontId="84" fillId="29" borderId="22" xfId="0" applyNumberFormat="1" applyFont="1" applyFill="1" applyBorder="1" applyAlignment="1">
      <alignment vertical="center"/>
    </xf>
    <xf numFmtId="0" fontId="84" fillId="29" borderId="92" xfId="0" applyFont="1" applyFill="1" applyBorder="1" applyAlignment="1">
      <alignment vertical="center"/>
    </xf>
    <xf numFmtId="0" fontId="84" fillId="29" borderId="31" xfId="0" applyFont="1" applyFill="1" applyBorder="1" applyAlignment="1">
      <alignment vertical="center"/>
    </xf>
    <xf numFmtId="0" fontId="98" fillId="29" borderId="0" xfId="0" applyFont="1" applyFill="1" applyBorder="1" applyAlignment="1">
      <alignment horizontal="center" vertical="center"/>
    </xf>
    <xf numFmtId="0" fontId="84" fillId="29" borderId="54" xfId="0" applyFont="1" applyFill="1" applyBorder="1" applyAlignment="1">
      <alignment vertical="center"/>
    </xf>
    <xf numFmtId="0" fontId="99" fillId="33" borderId="54" xfId="0" applyFont="1" applyFill="1" applyBorder="1" applyAlignment="1">
      <alignment vertical="center"/>
    </xf>
    <xf numFmtId="0" fontId="98" fillId="33" borderId="0" xfId="0" applyFont="1" applyFill="1" applyBorder="1" applyAlignment="1">
      <alignment vertical="center"/>
    </xf>
    <xf numFmtId="179" fontId="84" fillId="25" borderId="139" xfId="0" applyNumberFormat="1" applyFont="1" applyFill="1" applyBorder="1" applyAlignment="1" applyProtection="1">
      <alignment vertical="center"/>
      <protection locked="0"/>
    </xf>
    <xf numFmtId="0" fontId="98" fillId="29" borderId="36" xfId="0" applyFont="1" applyFill="1" applyBorder="1" applyAlignment="1">
      <alignment vertical="center"/>
    </xf>
    <xf numFmtId="179" fontId="84" fillId="29" borderId="26" xfId="0" applyNumberFormat="1" applyFont="1" applyFill="1" applyBorder="1" applyAlignment="1">
      <alignment vertical="center"/>
    </xf>
    <xf numFmtId="0" fontId="98" fillId="29" borderId="49" xfId="0" applyFont="1" applyFill="1" applyBorder="1" applyAlignment="1">
      <alignment horizontal="center" vertical="center"/>
    </xf>
    <xf numFmtId="0" fontId="84" fillId="33" borderId="2" xfId="0" applyFont="1" applyFill="1" applyBorder="1" applyAlignment="1">
      <alignment vertical="center"/>
    </xf>
    <xf numFmtId="0" fontId="99" fillId="33" borderId="2" xfId="0" applyFont="1" applyFill="1" applyBorder="1" applyAlignment="1">
      <alignment vertical="center"/>
    </xf>
    <xf numFmtId="0" fontId="98" fillId="29" borderId="34" xfId="0" applyFont="1" applyFill="1" applyBorder="1" applyAlignment="1">
      <alignment vertical="center"/>
    </xf>
    <xf numFmtId="0" fontId="97" fillId="29" borderId="26" xfId="0" applyFont="1" applyFill="1" applyBorder="1"/>
    <xf numFmtId="0" fontId="84" fillId="29" borderId="27" xfId="0" applyFont="1" applyFill="1" applyBorder="1" applyAlignment="1">
      <alignment horizontal="center" vertical="center"/>
    </xf>
    <xf numFmtId="179" fontId="83" fillId="29" borderId="39" xfId="0" applyNumberFormat="1" applyFont="1" applyFill="1" applyBorder="1" applyAlignment="1">
      <alignment vertical="center"/>
    </xf>
    <xf numFmtId="179" fontId="84" fillId="29" borderId="92" xfId="0" applyNumberFormat="1" applyFont="1" applyFill="1" applyBorder="1" applyAlignment="1">
      <alignment horizontal="center" vertical="center"/>
    </xf>
    <xf numFmtId="0" fontId="97" fillId="29" borderId="0" xfId="0" applyFont="1" applyFill="1" applyBorder="1" applyAlignment="1">
      <alignment vertical="center"/>
    </xf>
    <xf numFmtId="3" fontId="101" fillId="29" borderId="0" xfId="69" applyNumberFormat="1" applyFont="1" applyFill="1"/>
    <xf numFmtId="3" fontId="102" fillId="33" borderId="0" xfId="69" applyNumberFormat="1" applyFont="1" applyFill="1" applyBorder="1" applyAlignment="1">
      <alignment horizontal="center" vertical="top"/>
    </xf>
    <xf numFmtId="0" fontId="99" fillId="29" borderId="0" xfId="0" applyFont="1" applyFill="1" applyAlignment="1">
      <alignment vertical="top"/>
    </xf>
    <xf numFmtId="0" fontId="101" fillId="29" borderId="0" xfId="0" applyFont="1" applyFill="1" applyAlignment="1">
      <alignment vertical="center"/>
    </xf>
    <xf numFmtId="0" fontId="102" fillId="33" borderId="0" xfId="0" applyFont="1" applyFill="1" applyAlignment="1">
      <alignment horizontal="center" vertical="top"/>
    </xf>
    <xf numFmtId="0" fontId="98" fillId="29" borderId="0" xfId="0" applyFont="1" applyFill="1" applyAlignment="1">
      <alignment vertical="top"/>
    </xf>
    <xf numFmtId="0" fontId="97" fillId="33" borderId="0" xfId="0" applyFont="1" applyFill="1"/>
    <xf numFmtId="0" fontId="98" fillId="0" borderId="0" xfId="0" applyFont="1" applyFill="1" applyAlignment="1">
      <alignment vertical="top" wrapText="1"/>
    </xf>
    <xf numFmtId="0" fontId="97" fillId="0" borderId="0" xfId="0" applyFont="1" applyFill="1"/>
    <xf numFmtId="0" fontId="99" fillId="0" borderId="0" xfId="0" applyFont="1" applyFill="1"/>
    <xf numFmtId="0" fontId="97" fillId="29" borderId="0" xfId="0" applyFont="1" applyFill="1"/>
    <xf numFmtId="3" fontId="102" fillId="29" borderId="0" xfId="69" applyNumberFormat="1" applyFont="1" applyFill="1" applyBorder="1" applyAlignment="1">
      <alignment horizontal="center" vertical="top"/>
    </xf>
    <xf numFmtId="0" fontId="102" fillId="29" borderId="0" xfId="0" applyFont="1" applyFill="1" applyAlignment="1">
      <alignment vertical="top"/>
    </xf>
    <xf numFmtId="0" fontId="102" fillId="33" borderId="0" xfId="0" applyFont="1" applyFill="1" applyAlignment="1">
      <alignment vertical="top"/>
    </xf>
    <xf numFmtId="0" fontId="99" fillId="33" borderId="0" xfId="0" applyFont="1" applyFill="1" applyAlignment="1">
      <alignment vertical="top"/>
    </xf>
    <xf numFmtId="3" fontId="104" fillId="29" borderId="0" xfId="69" applyNumberFormat="1" applyFont="1" applyFill="1" applyBorder="1" applyAlignment="1">
      <alignment horizontal="center" vertical="center"/>
    </xf>
    <xf numFmtId="0" fontId="104" fillId="29" borderId="0" xfId="0" applyFont="1" applyFill="1" applyAlignment="1"/>
    <xf numFmtId="0" fontId="84" fillId="29" borderId="0" xfId="0" applyFont="1" applyFill="1" applyBorder="1" applyAlignment="1" applyProtection="1">
      <alignment vertical="center" shrinkToFit="1"/>
      <protection locked="0"/>
    </xf>
    <xf numFmtId="0" fontId="101" fillId="29" borderId="0" xfId="0" applyFont="1" applyFill="1"/>
    <xf numFmtId="0" fontId="101" fillId="29" borderId="0" xfId="0" applyFont="1" applyFill="1" applyAlignment="1"/>
    <xf numFmtId="0" fontId="84" fillId="29" borderId="30" xfId="0" applyFont="1" applyFill="1" applyBorder="1" applyAlignment="1">
      <alignment horizontal="center" vertical="center"/>
    </xf>
    <xf numFmtId="3" fontId="98" fillId="29" borderId="31" xfId="69" applyNumberFormat="1" applyFont="1" applyFill="1" applyBorder="1" applyAlignment="1">
      <alignment vertical="center"/>
    </xf>
    <xf numFmtId="0" fontId="84" fillId="29" borderId="49" xfId="0" applyFont="1" applyFill="1" applyBorder="1" applyAlignment="1">
      <alignment horizontal="left" vertical="center"/>
    </xf>
    <xf numFmtId="0" fontId="84" fillId="29" borderId="82" xfId="0" applyFont="1" applyFill="1" applyBorder="1" applyAlignment="1">
      <alignment horizontal="left" vertical="center"/>
    </xf>
    <xf numFmtId="179" fontId="83" fillId="29" borderId="122" xfId="0" applyNumberFormat="1" applyFont="1" applyFill="1" applyBorder="1" applyAlignment="1">
      <alignment horizontal="right" vertical="center"/>
    </xf>
    <xf numFmtId="179" fontId="83" fillId="29" borderId="19" xfId="0" applyNumberFormat="1" applyFont="1" applyFill="1" applyBorder="1" applyAlignment="1">
      <alignment horizontal="right" vertical="center"/>
    </xf>
    <xf numFmtId="179" fontId="83" fillId="29" borderId="82" xfId="0" applyNumberFormat="1" applyFont="1" applyFill="1" applyBorder="1" applyAlignment="1">
      <alignment horizontal="right" vertical="center"/>
    </xf>
    <xf numFmtId="179" fontId="83" fillId="29" borderId="36" xfId="0" applyNumberFormat="1" applyFont="1" applyFill="1" applyBorder="1" applyAlignment="1">
      <alignment horizontal="right" vertical="center"/>
    </xf>
    <xf numFmtId="179" fontId="83" fillId="29" borderId="20" xfId="0" applyNumberFormat="1" applyFont="1" applyFill="1" applyBorder="1" applyAlignment="1">
      <alignment horizontal="right" vertical="center"/>
    </xf>
    <xf numFmtId="179" fontId="83" fillId="29" borderId="41" xfId="69" applyNumberFormat="1" applyFont="1" applyFill="1" applyBorder="1" applyAlignment="1">
      <alignment horizontal="right" vertical="center"/>
    </xf>
    <xf numFmtId="3" fontId="84" fillId="29" borderId="0" xfId="69" applyNumberFormat="1" applyFont="1" applyFill="1" applyAlignment="1">
      <alignment vertical="center"/>
    </xf>
    <xf numFmtId="3" fontId="98" fillId="29" borderId="0" xfId="69" applyNumberFormat="1" applyFont="1" applyFill="1" applyBorder="1"/>
    <xf numFmtId="0" fontId="84" fillId="29" borderId="153" xfId="0" applyFont="1" applyFill="1" applyBorder="1" applyAlignment="1">
      <alignment horizontal="center" vertical="center"/>
    </xf>
    <xf numFmtId="179" fontId="84" fillId="29" borderId="154" xfId="0" applyNumberFormat="1" applyFont="1" applyFill="1" applyBorder="1" applyAlignment="1" applyProtection="1">
      <alignment horizontal="right" vertical="center"/>
      <protection locked="0"/>
    </xf>
    <xf numFmtId="179" fontId="84" fillId="29" borderId="155" xfId="0" applyNumberFormat="1" applyFont="1" applyFill="1" applyBorder="1" applyAlignment="1" applyProtection="1">
      <alignment horizontal="right" vertical="center"/>
      <protection locked="0"/>
    </xf>
    <xf numFmtId="179" fontId="84" fillId="29" borderId="185" xfId="0" applyNumberFormat="1" applyFont="1" applyFill="1" applyBorder="1" applyAlignment="1" applyProtection="1">
      <alignment horizontal="right" vertical="center"/>
      <protection locked="0"/>
    </xf>
    <xf numFmtId="179" fontId="84" fillId="25" borderId="183" xfId="0" applyNumberFormat="1" applyFont="1" applyFill="1" applyBorder="1" applyAlignment="1" applyProtection="1">
      <alignment horizontal="right" vertical="center"/>
      <protection locked="0"/>
    </xf>
    <xf numFmtId="179" fontId="84" fillId="25" borderId="155" xfId="0" applyNumberFormat="1" applyFont="1" applyFill="1" applyBorder="1" applyAlignment="1" applyProtection="1">
      <alignment horizontal="right" vertical="center"/>
      <protection locked="0"/>
    </xf>
    <xf numFmtId="179" fontId="84" fillId="25" borderId="156" xfId="0" applyNumberFormat="1" applyFont="1" applyFill="1" applyBorder="1" applyAlignment="1" applyProtection="1">
      <alignment horizontal="right" vertical="center"/>
      <protection locked="0"/>
    </xf>
    <xf numFmtId="179" fontId="84" fillId="25" borderId="180" xfId="0" applyNumberFormat="1" applyFont="1" applyFill="1" applyBorder="1" applyAlignment="1" applyProtection="1">
      <alignment horizontal="right" vertical="center"/>
      <protection locked="0"/>
    </xf>
    <xf numFmtId="179" fontId="84" fillId="29" borderId="157" xfId="69" applyNumberFormat="1" applyFont="1" applyFill="1" applyBorder="1" applyAlignment="1">
      <alignment horizontal="right" vertical="center"/>
    </xf>
    <xf numFmtId="0" fontId="84" fillId="29" borderId="140" xfId="0" applyFont="1" applyFill="1" applyBorder="1" applyAlignment="1">
      <alignment horizontal="center" vertical="center"/>
    </xf>
    <xf numFmtId="179" fontId="84" fillId="29" borderId="108" xfId="0" applyNumberFormat="1" applyFont="1" applyFill="1" applyBorder="1" applyAlignment="1" applyProtection="1">
      <alignment horizontal="right" vertical="center"/>
      <protection locked="0"/>
    </xf>
    <xf numFmtId="179" fontId="84" fillId="29" borderId="109" xfId="0" applyNumberFormat="1" applyFont="1" applyFill="1" applyBorder="1" applyAlignment="1" applyProtection="1">
      <alignment horizontal="right" vertical="center"/>
      <protection locked="0"/>
    </xf>
    <xf numFmtId="179" fontId="84" fillId="29" borderId="152" xfId="0" applyNumberFormat="1" applyFont="1" applyFill="1" applyBorder="1" applyAlignment="1" applyProtection="1">
      <alignment horizontal="right" vertical="center"/>
      <protection locked="0"/>
    </xf>
    <xf numFmtId="179" fontId="84" fillId="25" borderId="182" xfId="0" applyNumberFormat="1" applyFont="1" applyFill="1" applyBorder="1" applyAlignment="1" applyProtection="1">
      <alignment horizontal="right" vertical="center"/>
      <protection locked="0"/>
    </xf>
    <xf numFmtId="179" fontId="84" fillId="25" borderId="109" xfId="0" applyNumberFormat="1" applyFont="1" applyFill="1" applyBorder="1" applyAlignment="1" applyProtection="1">
      <alignment horizontal="right" vertical="center"/>
      <protection locked="0"/>
    </xf>
    <xf numFmtId="179" fontId="84" fillId="25" borderId="110" xfId="0" applyNumberFormat="1" applyFont="1" applyFill="1" applyBorder="1" applyAlignment="1" applyProtection="1">
      <alignment horizontal="right" vertical="center"/>
      <protection locked="0"/>
    </xf>
    <xf numFmtId="179" fontId="84" fillId="25" borderId="179" xfId="0" applyNumberFormat="1" applyFont="1" applyFill="1" applyBorder="1" applyAlignment="1" applyProtection="1">
      <alignment horizontal="right" vertical="center"/>
      <protection locked="0"/>
    </xf>
    <xf numFmtId="179" fontId="84" fillId="29" borderId="111" xfId="69" applyNumberFormat="1" applyFont="1" applyFill="1" applyBorder="1" applyAlignment="1">
      <alignment horizontal="right" vertical="center"/>
    </xf>
    <xf numFmtId="0" fontId="84" fillId="29" borderId="2" xfId="0" applyFont="1" applyFill="1" applyBorder="1" applyAlignment="1">
      <alignment horizontal="left" vertical="center"/>
    </xf>
    <xf numFmtId="0" fontId="84" fillId="29" borderId="84" xfId="0" applyFont="1" applyFill="1" applyBorder="1" applyAlignment="1">
      <alignment horizontal="left" vertical="center"/>
    </xf>
    <xf numFmtId="179" fontId="83" fillId="29" borderId="123" xfId="0" applyNumberFormat="1" applyFont="1" applyFill="1" applyBorder="1" applyAlignment="1">
      <alignment horizontal="right" vertical="center"/>
    </xf>
    <xf numFmtId="179" fontId="83" fillId="29" borderId="3" xfId="0" applyNumberFormat="1" applyFont="1" applyFill="1" applyBorder="1" applyAlignment="1">
      <alignment horizontal="right" vertical="center"/>
    </xf>
    <xf numFmtId="179" fontId="83" fillId="29" borderId="84" xfId="0" applyNumberFormat="1" applyFont="1" applyFill="1" applyBorder="1" applyAlignment="1">
      <alignment horizontal="right" vertical="center"/>
    </xf>
    <xf numFmtId="179" fontId="83" fillId="29" borderId="34" xfId="0" applyNumberFormat="1" applyFont="1" applyFill="1" applyBorder="1" applyAlignment="1">
      <alignment horizontal="right" vertical="center"/>
    </xf>
    <xf numFmtId="179" fontId="83" fillId="29" borderId="22" xfId="0" applyNumberFormat="1" applyFont="1" applyFill="1" applyBorder="1" applyAlignment="1">
      <alignment horizontal="right" vertical="center"/>
    </xf>
    <xf numFmtId="179" fontId="83" fillId="29" borderId="44" xfId="69" applyNumberFormat="1" applyFont="1" applyFill="1" applyBorder="1" applyAlignment="1">
      <alignment horizontal="right" vertical="center"/>
    </xf>
    <xf numFmtId="0" fontId="84" fillId="29" borderId="92" xfId="0" applyFont="1" applyFill="1" applyBorder="1" applyAlignment="1">
      <alignment horizontal="center" vertical="center"/>
    </xf>
    <xf numFmtId="3" fontId="98" fillId="29" borderId="35" xfId="69" applyNumberFormat="1" applyFont="1" applyFill="1" applyBorder="1" applyAlignment="1">
      <alignment vertical="center"/>
    </xf>
    <xf numFmtId="179" fontId="83" fillId="29" borderId="21" xfId="0" applyNumberFormat="1" applyFont="1" applyFill="1" applyBorder="1" applyAlignment="1">
      <alignment horizontal="right" vertical="center"/>
    </xf>
    <xf numFmtId="179" fontId="83" fillId="30" borderId="34" xfId="0" applyNumberFormat="1" applyFont="1" applyFill="1" applyBorder="1" applyAlignment="1">
      <alignment horizontal="right" vertical="center"/>
    </xf>
    <xf numFmtId="179" fontId="83" fillId="30" borderId="3" xfId="0" applyNumberFormat="1" applyFont="1" applyFill="1" applyBorder="1" applyAlignment="1">
      <alignment horizontal="right" vertical="center"/>
    </xf>
    <xf numFmtId="179" fontId="83" fillId="30" borderId="22" xfId="0" applyNumberFormat="1" applyFont="1" applyFill="1" applyBorder="1" applyAlignment="1">
      <alignment horizontal="right" vertical="center"/>
    </xf>
    <xf numFmtId="0" fontId="84" fillId="29" borderId="27" xfId="0" applyFont="1" applyFill="1" applyBorder="1" applyAlignment="1">
      <alignment horizontal="left" vertical="center"/>
    </xf>
    <xf numFmtId="3" fontId="98" fillId="29" borderId="27" xfId="69" applyNumberFormat="1" applyFont="1" applyFill="1" applyBorder="1"/>
    <xf numFmtId="0" fontId="84" fillId="29" borderId="88" xfId="0" applyFont="1" applyFill="1" applyBorder="1" applyAlignment="1">
      <alignment horizontal="left" vertical="center"/>
    </xf>
    <xf numFmtId="179" fontId="83" fillId="29" borderId="23" xfId="0" applyNumberFormat="1" applyFont="1" applyFill="1" applyBorder="1" applyAlignment="1">
      <alignment horizontal="right" vertical="center"/>
    </xf>
    <xf numFmtId="179" fontId="83" fillId="29" borderId="24" xfId="0" applyNumberFormat="1" applyFont="1" applyFill="1" applyBorder="1" applyAlignment="1">
      <alignment horizontal="right" vertical="center"/>
    </xf>
    <xf numFmtId="179" fontId="83" fillId="29" borderId="25" xfId="0" applyNumberFormat="1" applyFont="1" applyFill="1" applyBorder="1" applyAlignment="1">
      <alignment horizontal="right" vertical="center"/>
    </xf>
    <xf numFmtId="179" fontId="83" fillId="29" borderId="44" xfId="0" applyNumberFormat="1" applyFont="1" applyFill="1" applyBorder="1" applyAlignment="1">
      <alignment horizontal="right" vertical="center"/>
    </xf>
    <xf numFmtId="0" fontId="84" fillId="29" borderId="103" xfId="0" applyFont="1" applyFill="1" applyBorder="1" applyAlignment="1">
      <alignment horizontal="left" vertical="center"/>
    </xf>
    <xf numFmtId="0" fontId="84" fillId="29" borderId="1" xfId="0" applyFont="1" applyFill="1" applyBorder="1" applyAlignment="1">
      <alignment vertical="center"/>
    </xf>
    <xf numFmtId="3" fontId="98" fillId="29" borderId="1" xfId="69" applyNumberFormat="1" applyFont="1" applyFill="1" applyBorder="1"/>
    <xf numFmtId="0" fontId="84" fillId="29" borderId="77" xfId="0" applyFont="1" applyFill="1" applyBorder="1" applyAlignment="1">
      <alignment vertical="center"/>
    </xf>
    <xf numFmtId="179" fontId="83" fillId="29" borderId="103" xfId="0" applyNumberFormat="1" applyFont="1" applyFill="1" applyBorder="1" applyAlignment="1">
      <alignment horizontal="right" vertical="center"/>
    </xf>
    <xf numFmtId="179" fontId="83" fillId="29" borderId="16" xfId="0" applyNumberFormat="1" applyFont="1" applyFill="1" applyBorder="1" applyAlignment="1">
      <alignment horizontal="right" vertical="center"/>
    </xf>
    <xf numFmtId="179" fontId="83" fillId="29" borderId="17" xfId="0" applyNumberFormat="1" applyFont="1" applyFill="1" applyBorder="1" applyAlignment="1">
      <alignment horizontal="right" vertical="center"/>
    </xf>
    <xf numFmtId="179" fontId="83" fillId="29" borderId="83" xfId="0" applyNumberFormat="1" applyFont="1" applyFill="1" applyBorder="1" applyAlignment="1">
      <alignment horizontal="right" vertical="center"/>
    </xf>
    <xf numFmtId="179" fontId="83" fillId="29" borderId="39" xfId="69" applyNumberFormat="1" applyFont="1" applyFill="1" applyBorder="1" applyAlignment="1">
      <alignment horizontal="right" vertical="center"/>
    </xf>
    <xf numFmtId="3" fontId="84" fillId="29" borderId="0" xfId="69" applyNumberFormat="1" applyFont="1" applyFill="1" applyBorder="1" applyAlignment="1">
      <alignment horizontal="center" vertical="center"/>
    </xf>
    <xf numFmtId="3" fontId="84" fillId="29" borderId="0" xfId="69" applyNumberFormat="1" applyFont="1" applyFill="1" applyBorder="1" applyAlignment="1">
      <alignment horizontal="left" vertical="center"/>
    </xf>
    <xf numFmtId="3" fontId="84" fillId="29" borderId="0" xfId="69" applyNumberFormat="1" applyFont="1" applyFill="1" applyBorder="1" applyAlignment="1">
      <alignment vertical="center"/>
    </xf>
    <xf numFmtId="3" fontId="102" fillId="29" borderId="0" xfId="69" applyNumberFormat="1" applyFont="1" applyFill="1"/>
    <xf numFmtId="0" fontId="102" fillId="29" borderId="0" xfId="0" applyFont="1" applyFill="1" applyAlignment="1">
      <alignment horizontal="center" vertical="top"/>
    </xf>
    <xf numFmtId="3" fontId="98" fillId="29" borderId="0" xfId="69" applyNumberFormat="1" applyFont="1" applyFill="1"/>
    <xf numFmtId="3" fontId="98" fillId="0" borderId="0" xfId="69" applyNumberFormat="1" applyFont="1" applyFill="1"/>
    <xf numFmtId="3" fontId="102" fillId="33" borderId="0" xfId="69" applyNumberFormat="1" applyFont="1" applyFill="1"/>
    <xf numFmtId="0" fontId="103" fillId="0" borderId="0" xfId="0" applyFont="1" applyAlignment="1">
      <alignment vertical="top"/>
    </xf>
    <xf numFmtId="180" fontId="84" fillId="29" borderId="59" xfId="0" applyNumberFormat="1" applyFont="1" applyFill="1" applyBorder="1" applyAlignment="1" applyProtection="1">
      <alignment vertical="center" shrinkToFit="1"/>
      <protection locked="0"/>
    </xf>
    <xf numFmtId="180" fontId="84" fillId="29" borderId="87" xfId="0" applyNumberFormat="1" applyFont="1" applyFill="1" applyBorder="1" applyAlignment="1" applyProtection="1">
      <alignment vertical="center" shrinkToFit="1"/>
      <protection locked="0"/>
    </xf>
    <xf numFmtId="180" fontId="84" fillId="29" borderId="27" xfId="0" applyNumberFormat="1" applyFont="1" applyFill="1" applyBorder="1" applyAlignment="1" applyProtection="1">
      <alignment vertical="center" shrinkToFit="1"/>
      <protection locked="0"/>
    </xf>
    <xf numFmtId="180" fontId="84" fillId="29" borderId="88" xfId="0" applyNumberFormat="1" applyFont="1" applyFill="1" applyBorder="1" applyAlignment="1" applyProtection="1">
      <alignment vertical="center" shrinkToFit="1"/>
      <protection locked="0"/>
    </xf>
    <xf numFmtId="0" fontId="103" fillId="33" borderId="0" xfId="96" applyFont="1" applyFill="1" applyAlignment="1">
      <alignment vertical="center"/>
    </xf>
    <xf numFmtId="0" fontId="103" fillId="0" borderId="0" xfId="96" applyFont="1" applyAlignment="1">
      <alignment vertical="center"/>
    </xf>
    <xf numFmtId="0" fontId="103" fillId="30" borderId="115" xfId="96" applyFont="1" applyFill="1" applyBorder="1" applyAlignment="1">
      <alignment horizontal="center" vertical="center"/>
    </xf>
    <xf numFmtId="0" fontId="103" fillId="30" borderId="117" xfId="96" applyFont="1" applyFill="1" applyBorder="1" applyAlignment="1">
      <alignment horizontal="center" vertical="center"/>
    </xf>
    <xf numFmtId="0" fontId="103" fillId="30" borderId="130" xfId="96" applyFont="1" applyFill="1" applyBorder="1" applyAlignment="1">
      <alignment horizontal="center" vertical="center"/>
    </xf>
    <xf numFmtId="0" fontId="103" fillId="30" borderId="131" xfId="96" applyFont="1" applyFill="1" applyBorder="1" applyAlignment="1">
      <alignment horizontal="center" vertical="center"/>
    </xf>
    <xf numFmtId="0" fontId="103" fillId="30" borderId="119" xfId="96" applyFont="1" applyFill="1" applyBorder="1" applyAlignment="1">
      <alignment horizontal="center" vertical="center"/>
    </xf>
    <xf numFmtId="0" fontId="103" fillId="30" borderId="114" xfId="96" applyFont="1" applyFill="1" applyBorder="1" applyAlignment="1">
      <alignment horizontal="center" vertical="center"/>
    </xf>
    <xf numFmtId="0" fontId="103" fillId="30" borderId="132" xfId="96" applyFont="1" applyFill="1" applyBorder="1" applyAlignment="1">
      <alignment horizontal="center" vertical="center"/>
    </xf>
    <xf numFmtId="0" fontId="103" fillId="30" borderId="133" xfId="96" applyFont="1" applyFill="1" applyBorder="1" applyAlignment="1">
      <alignment horizontal="center" vertical="center"/>
    </xf>
    <xf numFmtId="0" fontId="103" fillId="30" borderId="269" xfId="96" applyFont="1" applyFill="1" applyBorder="1" applyAlignment="1">
      <alignment horizontal="center" vertical="center"/>
    </xf>
    <xf numFmtId="0" fontId="103" fillId="30" borderId="3" xfId="96" applyFont="1" applyFill="1" applyBorder="1" applyAlignment="1">
      <alignment horizontal="center" vertical="center"/>
    </xf>
    <xf numFmtId="0" fontId="103" fillId="30" borderId="2" xfId="96" applyFont="1" applyFill="1" applyBorder="1" applyAlignment="1">
      <alignment horizontal="center" vertical="center"/>
    </xf>
    <xf numFmtId="0" fontId="103" fillId="30" borderId="35" xfId="96" applyFont="1" applyFill="1" applyBorder="1" applyAlignment="1">
      <alignment vertical="center"/>
    </xf>
    <xf numFmtId="0" fontId="103" fillId="30" borderId="2" xfId="96" applyFont="1" applyFill="1" applyBorder="1" applyAlignment="1">
      <alignment vertical="center"/>
    </xf>
    <xf numFmtId="0" fontId="103" fillId="30" borderId="34" xfId="96" applyFont="1" applyFill="1" applyBorder="1" applyAlignment="1">
      <alignment vertical="center"/>
    </xf>
    <xf numFmtId="0" fontId="103" fillId="30" borderId="34" xfId="96" applyFont="1" applyFill="1" applyBorder="1" applyAlignment="1">
      <alignment horizontal="center" vertical="center"/>
    </xf>
    <xf numFmtId="0" fontId="95" fillId="29" borderId="0" xfId="0" applyFont="1" applyFill="1" applyBorder="1" applyAlignment="1"/>
    <xf numFmtId="0" fontId="88" fillId="29" borderId="0" xfId="0" applyFont="1" applyFill="1"/>
    <xf numFmtId="3" fontId="97" fillId="29" borderId="0" xfId="69" applyNumberFormat="1" applyFont="1" applyFill="1"/>
    <xf numFmtId="3" fontId="88" fillId="29" borderId="35" xfId="69" applyNumberFormat="1" applyFont="1" applyFill="1" applyBorder="1" applyAlignment="1">
      <alignment horizontal="center" vertical="center"/>
    </xf>
    <xf numFmtId="3" fontId="88" fillId="29" borderId="2" xfId="69" applyNumberFormat="1" applyFont="1" applyFill="1" applyBorder="1" applyAlignment="1">
      <alignment horizontal="left" vertical="center"/>
    </xf>
    <xf numFmtId="0" fontId="88" fillId="29" borderId="84" xfId="0" applyFont="1" applyFill="1" applyBorder="1" applyAlignment="1">
      <alignment horizontal="left" vertical="center"/>
    </xf>
    <xf numFmtId="3" fontId="88" fillId="29" borderId="31" xfId="69" applyNumberFormat="1" applyFont="1" applyFill="1" applyBorder="1" applyAlignment="1">
      <alignment horizontal="center" vertical="center"/>
    </xf>
    <xf numFmtId="3" fontId="45" fillId="29" borderId="35" xfId="69" applyNumberFormat="1" applyFont="1" applyFill="1" applyBorder="1" applyAlignment="1">
      <alignment horizontal="left" vertical="center"/>
    </xf>
    <xf numFmtId="0" fontId="105" fillId="31" borderId="23" xfId="0" applyFont="1" applyFill="1" applyBorder="1" applyAlignment="1">
      <alignment horizontal="center" vertical="center"/>
    </xf>
    <xf numFmtId="0" fontId="105" fillId="31" borderId="25" xfId="0" applyFont="1" applyFill="1" applyBorder="1" applyAlignment="1">
      <alignment horizontal="center" vertical="center"/>
    </xf>
    <xf numFmtId="0" fontId="91" fillId="31" borderId="75" xfId="0" applyFont="1" applyFill="1" applyBorder="1" applyAlignment="1">
      <alignment horizontal="center" vertical="center"/>
    </xf>
    <xf numFmtId="0" fontId="46" fillId="32" borderId="24" xfId="0" applyFont="1" applyFill="1" applyBorder="1" applyAlignment="1">
      <alignment horizontal="center" vertical="center"/>
    </xf>
    <xf numFmtId="0" fontId="46" fillId="32" borderId="32" xfId="0" applyFont="1" applyFill="1" applyBorder="1" applyAlignment="1">
      <alignment horizontal="center" vertical="center"/>
    </xf>
    <xf numFmtId="0" fontId="46" fillId="32" borderId="88" xfId="0" applyFont="1" applyFill="1" applyBorder="1" applyAlignment="1">
      <alignment horizontal="center" vertical="center"/>
    </xf>
    <xf numFmtId="0" fontId="31" fillId="32" borderId="83" xfId="0" applyFont="1" applyFill="1" applyBorder="1" applyAlignment="1">
      <alignment horizontal="center" vertical="center"/>
    </xf>
    <xf numFmtId="0" fontId="31" fillId="32" borderId="16" xfId="0" applyFont="1" applyFill="1" applyBorder="1" applyAlignment="1">
      <alignment horizontal="center" vertical="center"/>
    </xf>
    <xf numFmtId="0" fontId="83" fillId="31" borderId="102" xfId="0" applyFont="1" applyFill="1" applyBorder="1" applyAlignment="1">
      <alignment horizontal="center" vertical="center"/>
    </xf>
    <xf numFmtId="0" fontId="83" fillId="31" borderId="29" xfId="0" applyFont="1" applyFill="1" applyBorder="1" applyAlignment="1">
      <alignment horizontal="center" vertical="center"/>
    </xf>
    <xf numFmtId="0" fontId="83" fillId="31" borderId="25" xfId="0" applyFont="1" applyFill="1" applyBorder="1" applyAlignment="1">
      <alignment horizontal="center" vertical="center"/>
    </xf>
    <xf numFmtId="0" fontId="83" fillId="31" borderId="40" xfId="0" applyFont="1" applyFill="1" applyBorder="1" applyAlignment="1">
      <alignment horizontal="center" vertical="center"/>
    </xf>
    <xf numFmtId="0" fontId="43" fillId="29" borderId="22" xfId="0" applyFont="1" applyFill="1" applyBorder="1" applyAlignment="1">
      <alignment vertical="center"/>
    </xf>
    <xf numFmtId="179" fontId="43" fillId="0" borderId="34" xfId="0" applyNumberFormat="1" applyFont="1" applyFill="1" applyBorder="1" applyAlignment="1">
      <alignment horizontal="right" vertical="center"/>
    </xf>
    <xf numFmtId="179" fontId="43" fillId="0" borderId="22" xfId="0" applyNumberFormat="1" applyFont="1" applyFill="1" applyBorder="1" applyAlignment="1">
      <alignment horizontal="right" vertical="center"/>
    </xf>
    <xf numFmtId="179" fontId="43" fillId="0" borderId="84" xfId="0" applyNumberFormat="1" applyFont="1" applyFill="1" applyBorder="1" applyAlignment="1">
      <alignment horizontal="right" vertical="center"/>
    </xf>
    <xf numFmtId="179" fontId="46" fillId="0" borderId="88" xfId="0" applyNumberFormat="1" applyFont="1" applyFill="1" applyBorder="1" applyAlignment="1">
      <alignment horizontal="right" vertical="center"/>
    </xf>
    <xf numFmtId="179" fontId="46" fillId="30" borderId="97" xfId="0" applyNumberFormat="1" applyFont="1" applyFill="1" applyBorder="1" applyAlignment="1">
      <alignment horizontal="right" vertical="center"/>
    </xf>
    <xf numFmtId="179" fontId="46" fillId="30" borderId="88" xfId="0" applyNumberFormat="1" applyFont="1" applyFill="1" applyBorder="1" applyAlignment="1">
      <alignment horizontal="right" vertical="center"/>
    </xf>
    <xf numFmtId="0" fontId="43" fillId="0" borderId="88" xfId="0" applyFont="1" applyFill="1" applyBorder="1" applyAlignment="1">
      <alignment vertical="center"/>
    </xf>
    <xf numFmtId="179" fontId="83" fillId="29" borderId="157" xfId="69" applyNumberFormat="1" applyFont="1" applyFill="1" applyBorder="1" applyAlignment="1">
      <alignment horizontal="right" vertical="center"/>
    </xf>
    <xf numFmtId="0" fontId="103" fillId="33" borderId="3" xfId="96" applyFont="1" applyFill="1" applyBorder="1" applyAlignment="1">
      <alignment horizontal="center" vertical="center"/>
    </xf>
    <xf numFmtId="179" fontId="45" fillId="29" borderId="257" xfId="69" applyNumberFormat="1" applyFont="1" applyFill="1" applyBorder="1" applyAlignment="1">
      <alignment horizontal="right" vertical="center"/>
    </xf>
    <xf numFmtId="179" fontId="88" fillId="29" borderId="44" xfId="69" applyNumberFormat="1" applyFont="1" applyFill="1" applyBorder="1" applyAlignment="1">
      <alignment horizontal="right" vertical="center"/>
    </xf>
    <xf numFmtId="0" fontId="84" fillId="31" borderId="119" xfId="88" applyFont="1" applyFill="1" applyBorder="1" applyAlignment="1">
      <alignment horizontal="center" vertical="center"/>
    </xf>
    <xf numFmtId="0" fontId="84" fillId="31" borderId="116" xfId="88" applyFont="1" applyFill="1" applyBorder="1" applyAlignment="1">
      <alignment horizontal="center" vertical="center"/>
    </xf>
    <xf numFmtId="0" fontId="60" fillId="0" borderId="0" xfId="97" applyFont="1" applyAlignment="1">
      <alignment vertical="center"/>
    </xf>
    <xf numFmtId="0" fontId="60" fillId="0" borderId="0" xfId="97" applyFont="1" applyAlignment="1">
      <alignment horizontal="distributed" vertical="center"/>
    </xf>
    <xf numFmtId="0" fontId="64" fillId="0" borderId="0" xfId="97" applyFont="1" applyAlignment="1">
      <alignment horizontal="center" vertical="center"/>
    </xf>
    <xf numFmtId="0" fontId="60" fillId="0" borderId="0" xfId="97" applyFont="1" applyAlignment="1">
      <alignment horizontal="center" vertical="center"/>
    </xf>
    <xf numFmtId="49" fontId="64" fillId="0" borderId="0" xfId="97" applyNumberFormat="1" applyFont="1" applyAlignment="1">
      <alignment horizontal="center" vertical="center"/>
    </xf>
    <xf numFmtId="0" fontId="84" fillId="16" borderId="165" xfId="88" applyFont="1" applyFill="1" applyBorder="1" applyAlignment="1">
      <alignment horizontal="center" vertical="center"/>
    </xf>
    <xf numFmtId="0" fontId="84" fillId="16" borderId="166" xfId="88" applyFont="1" applyFill="1" applyBorder="1" applyAlignment="1">
      <alignment horizontal="center" vertical="center"/>
    </xf>
    <xf numFmtId="0" fontId="84" fillId="16" borderId="117" xfId="88" applyFont="1" applyFill="1" applyBorder="1" applyAlignment="1">
      <alignment horizontal="center" vertical="center"/>
    </xf>
    <xf numFmtId="0" fontId="84" fillId="16" borderId="118" xfId="88" applyFont="1" applyFill="1" applyBorder="1" applyAlignment="1">
      <alignment horizontal="center" vertical="center"/>
    </xf>
    <xf numFmtId="0" fontId="84" fillId="16" borderId="167" xfId="88" applyFont="1" applyFill="1" applyBorder="1" applyAlignment="1">
      <alignment horizontal="center" vertical="center"/>
    </xf>
    <xf numFmtId="0" fontId="84" fillId="16" borderId="150" xfId="88" applyFont="1" applyFill="1" applyBorder="1" applyAlignment="1">
      <alignment horizontal="center" vertical="center"/>
    </xf>
    <xf numFmtId="0" fontId="84" fillId="16" borderId="142" xfId="88" applyFont="1" applyFill="1" applyBorder="1" applyAlignment="1">
      <alignment horizontal="center" vertical="center"/>
    </xf>
    <xf numFmtId="49" fontId="32" fillId="29" borderId="29" xfId="0" applyNumberFormat="1" applyFont="1" applyFill="1" applyBorder="1" applyAlignment="1">
      <alignment horizontal="center" vertical="center" wrapText="1"/>
    </xf>
    <xf numFmtId="49" fontId="32" fillId="29" borderId="40" xfId="0" applyNumberFormat="1" applyFont="1" applyFill="1" applyBorder="1" applyAlignment="1">
      <alignment horizontal="center" vertical="center" wrapText="1"/>
    </xf>
    <xf numFmtId="49" fontId="32" fillId="29" borderId="35" xfId="0" applyNumberFormat="1" applyFont="1" applyFill="1" applyBorder="1" applyAlignment="1">
      <alignment horizontal="center" vertical="center" wrapText="1"/>
    </xf>
    <xf numFmtId="49" fontId="32" fillId="29" borderId="34" xfId="0" applyNumberFormat="1" applyFont="1" applyFill="1" applyBorder="1" applyAlignment="1">
      <alignment horizontal="center" vertical="center" wrapText="1"/>
    </xf>
    <xf numFmtId="0" fontId="31" fillId="0" borderId="168" xfId="0" applyFont="1" applyFill="1" applyBorder="1" applyAlignment="1">
      <alignment horizontal="center" vertical="center" wrapText="1"/>
    </xf>
    <xf numFmtId="0" fontId="31" fillId="0" borderId="83" xfId="0" applyFont="1" applyFill="1" applyBorder="1" applyAlignment="1">
      <alignment horizontal="center" vertical="center" wrapText="1"/>
    </xf>
    <xf numFmtId="0" fontId="34" fillId="29" borderId="129" xfId="0" applyFont="1" applyFill="1" applyBorder="1" applyAlignment="1">
      <alignment horizontal="center" vertical="center" wrapText="1"/>
    </xf>
    <xf numFmtId="0" fontId="34" fillId="29" borderId="100" xfId="0" applyFont="1" applyFill="1" applyBorder="1" applyAlignment="1">
      <alignment horizontal="center" vertical="center" wrapText="1"/>
    </xf>
    <xf numFmtId="0" fontId="27" fillId="29" borderId="0" xfId="0" applyFont="1" applyFill="1" applyAlignment="1">
      <alignment horizontal="left" vertical="center"/>
    </xf>
    <xf numFmtId="0" fontId="27" fillId="0" borderId="0" xfId="0" applyFont="1" applyAlignment="1">
      <alignment horizontal="left" vertical="center"/>
    </xf>
    <xf numFmtId="49" fontId="31" fillId="0" borderId="92"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49" fontId="31" fillId="0" borderId="42" xfId="0" applyNumberFormat="1" applyFont="1" applyFill="1" applyBorder="1" applyAlignment="1">
      <alignment horizontal="center" vertical="center"/>
    </xf>
    <xf numFmtId="49" fontId="31" fillId="0" borderId="93" xfId="0" applyNumberFormat="1" applyFont="1" applyFill="1" applyBorder="1" applyAlignment="1">
      <alignment horizontal="center" vertical="center"/>
    </xf>
    <xf numFmtId="49" fontId="31" fillId="0" borderId="27" xfId="0" applyNumberFormat="1" applyFont="1" applyFill="1" applyBorder="1" applyAlignment="1">
      <alignment horizontal="center" vertical="center"/>
    </xf>
    <xf numFmtId="49" fontId="31" fillId="0" borderId="97" xfId="0" applyNumberFormat="1" applyFont="1" applyFill="1" applyBorder="1" applyAlignment="1">
      <alignment horizontal="center" vertical="center"/>
    </xf>
    <xf numFmtId="0" fontId="27" fillId="29" borderId="0" xfId="0" applyFont="1" applyFill="1" applyAlignment="1">
      <alignment vertical="center" wrapText="1"/>
    </xf>
    <xf numFmtId="0" fontId="27" fillId="0" borderId="0" xfId="0" applyFont="1" applyAlignment="1">
      <alignment vertical="center"/>
    </xf>
    <xf numFmtId="49" fontId="31" fillId="0" borderId="52" xfId="0" applyNumberFormat="1" applyFont="1" applyFill="1" applyBorder="1" applyAlignment="1">
      <alignment horizontal="center" vertical="center"/>
    </xf>
    <xf numFmtId="49" fontId="31" fillId="0" borderId="59" xfId="0" applyNumberFormat="1" applyFont="1" applyFill="1" applyBorder="1" applyAlignment="1">
      <alignment horizontal="center" vertical="center"/>
    </xf>
    <xf numFmtId="49" fontId="31" fillId="0" borderId="169" xfId="0" applyNumberFormat="1" applyFont="1" applyFill="1" applyBorder="1" applyAlignment="1">
      <alignment horizontal="center" vertical="center"/>
    </xf>
    <xf numFmtId="49" fontId="28" fillId="0" borderId="29" xfId="0" applyNumberFormat="1" applyFont="1" applyFill="1" applyBorder="1" applyAlignment="1">
      <alignment horizontal="center" vertical="center"/>
    </xf>
    <xf numFmtId="0" fontId="28" fillId="0" borderId="151" xfId="0" applyFont="1" applyFill="1" applyBorder="1" applyAlignment="1"/>
    <xf numFmtId="49" fontId="28" fillId="0" borderId="31" xfId="0" applyNumberFormat="1" applyFont="1" applyFill="1" applyBorder="1" applyAlignment="1">
      <alignment horizontal="center" vertical="center"/>
    </xf>
    <xf numFmtId="0" fontId="28" fillId="0" borderId="82" xfId="0" applyFont="1" applyFill="1" applyBorder="1" applyAlignment="1"/>
    <xf numFmtId="49" fontId="28" fillId="0" borderId="35" xfId="0" applyNumberFormat="1" applyFont="1" applyFill="1" applyBorder="1" applyAlignment="1">
      <alignment horizontal="center" vertical="center"/>
    </xf>
    <xf numFmtId="0" fontId="28" fillId="0" borderId="84" xfId="0" applyFont="1" applyFill="1" applyBorder="1" applyAlignment="1"/>
    <xf numFmtId="0" fontId="30" fillId="29" borderId="0" xfId="0" applyFont="1" applyFill="1" applyAlignment="1">
      <alignment horizontal="center" vertical="center" wrapText="1"/>
    </xf>
    <xf numFmtId="0" fontId="31" fillId="0" borderId="0" xfId="0" applyFont="1" applyAlignment="1">
      <alignment horizontal="center" vertical="center" wrapText="1"/>
    </xf>
    <xf numFmtId="0" fontId="32" fillId="29" borderId="93" xfId="0" applyFont="1" applyFill="1" applyBorder="1" applyAlignment="1">
      <alignment horizontal="left" vertical="center" wrapText="1"/>
    </xf>
    <xf numFmtId="0" fontId="32" fillId="0" borderId="27" xfId="0" applyFont="1" applyBorder="1" applyAlignment="1">
      <alignment horizontal="left" vertical="center" wrapText="1"/>
    </xf>
    <xf numFmtId="0" fontId="28" fillId="0" borderId="88" xfId="0" applyFont="1" applyBorder="1" applyAlignment="1">
      <alignment horizontal="left" vertical="center" wrapText="1"/>
    </xf>
    <xf numFmtId="49" fontId="28" fillId="0" borderId="129" xfId="0" applyNumberFormat="1" applyFont="1" applyFill="1" applyBorder="1" applyAlignment="1">
      <alignment horizontal="center" vertical="center"/>
    </xf>
    <xf numFmtId="0" fontId="28" fillId="0" borderId="101" xfId="0" applyFont="1" applyFill="1" applyBorder="1" applyAlignment="1"/>
    <xf numFmtId="0" fontId="27" fillId="29" borderId="0" xfId="0" applyFont="1" applyFill="1" applyAlignment="1">
      <alignment horizontal="left" vertical="center" wrapText="1"/>
    </xf>
    <xf numFmtId="0" fontId="32" fillId="29" borderId="52" xfId="0" applyFont="1" applyFill="1" applyBorder="1" applyAlignment="1">
      <alignment horizontal="left" vertical="center" wrapText="1"/>
    </xf>
    <xf numFmtId="0" fontId="32" fillId="0" borderId="59" xfId="0" applyFont="1" applyBorder="1" applyAlignment="1">
      <alignment horizontal="left" vertical="center" wrapText="1"/>
    </xf>
    <xf numFmtId="0" fontId="28" fillId="0" borderId="87" xfId="0" applyFont="1" applyBorder="1" applyAlignment="1">
      <alignment horizontal="left" vertical="center" wrapText="1"/>
    </xf>
    <xf numFmtId="0" fontId="32" fillId="29" borderId="102" xfId="0" applyFont="1" applyFill="1" applyBorder="1" applyAlignment="1">
      <alignment horizontal="left" vertical="center" wrapText="1"/>
    </xf>
    <xf numFmtId="0" fontId="32" fillId="0" borderId="28" xfId="0" applyFont="1" applyBorder="1" applyAlignment="1">
      <alignment horizontal="left" vertical="center" wrapText="1"/>
    </xf>
    <xf numFmtId="0" fontId="28" fillId="0" borderId="151" xfId="0" applyFont="1" applyBorder="1" applyAlignment="1">
      <alignment horizontal="left" vertical="center" wrapText="1"/>
    </xf>
    <xf numFmtId="0" fontId="32" fillId="29" borderId="122" xfId="0" applyFont="1" applyFill="1" applyBorder="1" applyAlignment="1">
      <alignment horizontal="left" vertical="center" wrapText="1"/>
    </xf>
    <xf numFmtId="0" fontId="32" fillId="0" borderId="49" xfId="0" applyFont="1" applyBorder="1" applyAlignment="1">
      <alignment horizontal="left" vertical="center" wrapText="1"/>
    </xf>
    <xf numFmtId="0" fontId="28" fillId="0" borderId="82" xfId="0" applyFont="1" applyBorder="1" applyAlignment="1">
      <alignment horizontal="left" vertical="center" wrapText="1"/>
    </xf>
    <xf numFmtId="0" fontId="32" fillId="29" borderId="92" xfId="0" applyFont="1" applyFill="1" applyBorder="1" applyAlignment="1">
      <alignment horizontal="left" vertical="center" wrapText="1"/>
    </xf>
    <xf numFmtId="0" fontId="32" fillId="0" borderId="0" xfId="0" applyFont="1" applyBorder="1" applyAlignment="1">
      <alignment horizontal="left" vertical="center" wrapText="1"/>
    </xf>
    <xf numFmtId="0" fontId="28" fillId="0" borderId="26" xfId="0" applyFont="1" applyBorder="1" applyAlignment="1">
      <alignment horizontal="left" vertical="center" wrapText="1"/>
    </xf>
    <xf numFmtId="0" fontId="32" fillId="29" borderId="123" xfId="0" applyFont="1" applyFill="1" applyBorder="1" applyAlignment="1">
      <alignment horizontal="left" vertical="center" wrapText="1"/>
    </xf>
    <xf numFmtId="0" fontId="32" fillId="0" borderId="2" xfId="0" applyFont="1" applyBorder="1" applyAlignment="1">
      <alignment horizontal="left" vertical="center" wrapText="1"/>
    </xf>
    <xf numFmtId="0" fontId="28" fillId="0" borderId="84" xfId="0" applyFont="1" applyBorder="1" applyAlignment="1">
      <alignment horizontal="left" vertical="center" wrapText="1"/>
    </xf>
    <xf numFmtId="49" fontId="33" fillId="29" borderId="0" xfId="0" applyNumberFormat="1" applyFont="1" applyFill="1" applyAlignment="1">
      <alignment horizontal="left" vertical="top" wrapText="1"/>
    </xf>
    <xf numFmtId="0" fontId="28" fillId="0" borderId="0" xfId="0" applyFont="1" applyAlignment="1">
      <alignment vertical="top" wrapText="1"/>
    </xf>
    <xf numFmtId="49" fontId="33" fillId="0" borderId="0" xfId="91" applyNumberFormat="1" applyFont="1" applyFill="1" applyAlignment="1">
      <alignment horizontal="left" vertical="center" wrapText="1"/>
    </xf>
    <xf numFmtId="49" fontId="27" fillId="0" borderId="35" xfId="91" applyNumberFormat="1" applyFont="1" applyFill="1" applyBorder="1" applyAlignment="1">
      <alignment horizontal="center" vertical="center"/>
    </xf>
    <xf numFmtId="0" fontId="27" fillId="0" borderId="84" xfId="91" applyFont="1" applyFill="1" applyBorder="1" applyAlignment="1"/>
    <xf numFmtId="49" fontId="27" fillId="0" borderId="29" xfId="91" applyNumberFormat="1" applyFont="1" applyFill="1" applyBorder="1" applyAlignment="1">
      <alignment horizontal="center" vertical="center"/>
    </xf>
    <xf numFmtId="0" fontId="27" fillId="0" borderId="151" xfId="91" applyFont="1" applyFill="1" applyBorder="1" applyAlignment="1"/>
    <xf numFmtId="0" fontId="27" fillId="0" borderId="99" xfId="91" applyFont="1" applyFill="1" applyBorder="1" applyAlignment="1">
      <alignment horizontal="left" vertical="center" wrapText="1"/>
    </xf>
    <xf numFmtId="0" fontId="27" fillId="0" borderId="4" xfId="91" applyFont="1" applyFill="1" applyBorder="1" applyAlignment="1">
      <alignment horizontal="left" vertical="center" wrapText="1"/>
    </xf>
    <xf numFmtId="0" fontId="27" fillId="0" borderId="101" xfId="91" applyFont="1" applyFill="1" applyBorder="1" applyAlignment="1">
      <alignment horizontal="left" vertical="center" wrapText="1"/>
    </xf>
    <xf numFmtId="0" fontId="27" fillId="0" borderId="123" xfId="91" applyFont="1" applyFill="1" applyBorder="1" applyAlignment="1">
      <alignment horizontal="left" vertical="center" wrapText="1"/>
    </xf>
    <xf numFmtId="0" fontId="27" fillId="0" borderId="2" xfId="91" applyFont="1" applyFill="1" applyBorder="1" applyAlignment="1">
      <alignment horizontal="left" vertical="center" wrapText="1"/>
    </xf>
    <xf numFmtId="0" fontId="27" fillId="0" borderId="84" xfId="91" applyFont="1" applyFill="1" applyBorder="1" applyAlignment="1">
      <alignment horizontal="left" vertical="center" wrapText="1"/>
    </xf>
    <xf numFmtId="0" fontId="27" fillId="0" borderId="102" xfId="91" applyFont="1" applyFill="1" applyBorder="1" applyAlignment="1">
      <alignment horizontal="left" vertical="center" wrapText="1"/>
    </xf>
    <xf numFmtId="0" fontId="27" fillId="0" borderId="28" xfId="91" applyFont="1" applyFill="1" applyBorder="1" applyAlignment="1">
      <alignment horizontal="left" vertical="center" wrapText="1"/>
    </xf>
    <xf numFmtId="0" fontId="27" fillId="0" borderId="151" xfId="91" applyFont="1" applyFill="1" applyBorder="1" applyAlignment="1">
      <alignment horizontal="left" vertical="center" wrapText="1"/>
    </xf>
    <xf numFmtId="0" fontId="27" fillId="0" borderId="0" xfId="93" applyFont="1" applyFill="1" applyBorder="1">
      <alignment vertical="center"/>
    </xf>
    <xf numFmtId="0" fontId="27" fillId="0" borderId="0" xfId="91" applyFont="1" applyFill="1" applyAlignment="1">
      <alignment horizontal="left" vertical="center"/>
    </xf>
    <xf numFmtId="49" fontId="68" fillId="0" borderId="92" xfId="91" applyNumberFormat="1" applyFont="1" applyFill="1" applyBorder="1" applyAlignment="1">
      <alignment horizontal="center" vertical="center"/>
    </xf>
    <xf numFmtId="49" fontId="68" fillId="0" borderId="0" xfId="91" applyNumberFormat="1" applyFont="1" applyFill="1" applyBorder="1" applyAlignment="1">
      <alignment horizontal="center" vertical="center"/>
    </xf>
    <xf numFmtId="49" fontId="68" fillId="0" borderId="42" xfId="91" applyNumberFormat="1" applyFont="1" applyFill="1" applyBorder="1" applyAlignment="1">
      <alignment horizontal="center" vertical="center"/>
    </xf>
    <xf numFmtId="49" fontId="68" fillId="0" borderId="93" xfId="91" applyNumberFormat="1" applyFont="1" applyFill="1" applyBorder="1" applyAlignment="1">
      <alignment horizontal="center" vertical="center"/>
    </xf>
    <xf numFmtId="49" fontId="68" fillId="0" borderId="27" xfId="91" applyNumberFormat="1" applyFont="1" applyFill="1" applyBorder="1" applyAlignment="1">
      <alignment horizontal="center" vertical="center"/>
    </xf>
    <xf numFmtId="49" fontId="68" fillId="0" borderId="97" xfId="91" applyNumberFormat="1" applyFont="1" applyFill="1" applyBorder="1" applyAlignment="1">
      <alignment horizontal="center" vertical="center"/>
    </xf>
    <xf numFmtId="49" fontId="68" fillId="0" borderId="52" xfId="91" applyNumberFormat="1" applyFont="1" applyFill="1" applyBorder="1" applyAlignment="1">
      <alignment horizontal="center" vertical="center"/>
    </xf>
    <xf numFmtId="49" fontId="68" fillId="0" borderId="59" xfId="91" applyNumberFormat="1" applyFont="1" applyFill="1" applyBorder="1" applyAlignment="1">
      <alignment horizontal="center" vertical="center"/>
    </xf>
    <xf numFmtId="49" fontId="68" fillId="0" borderId="169" xfId="91" applyNumberFormat="1" applyFont="1" applyFill="1" applyBorder="1" applyAlignment="1">
      <alignment horizontal="center" vertical="center"/>
    </xf>
    <xf numFmtId="49" fontId="27" fillId="0" borderId="31" xfId="91" applyNumberFormat="1" applyFont="1" applyFill="1" applyBorder="1" applyAlignment="1">
      <alignment horizontal="center" vertical="center"/>
    </xf>
    <xf numFmtId="0" fontId="27" fillId="0" borderId="82" xfId="91" applyFont="1" applyFill="1" applyBorder="1" applyAlignment="1"/>
    <xf numFmtId="0" fontId="30" fillId="0" borderId="0" xfId="91" applyFont="1" applyFill="1" applyAlignment="1">
      <alignment horizontal="center" vertical="center" wrapText="1"/>
    </xf>
    <xf numFmtId="0" fontId="27" fillId="0" borderId="0" xfId="91" applyFont="1" applyFill="1" applyBorder="1" applyAlignment="1">
      <alignment vertical="center" wrapText="1"/>
    </xf>
    <xf numFmtId="49" fontId="27" fillId="0" borderId="129" xfId="91" applyNumberFormat="1" applyFont="1" applyFill="1" applyBorder="1" applyAlignment="1">
      <alignment horizontal="center" vertical="center"/>
    </xf>
    <xf numFmtId="0" fontId="27" fillId="0" borderId="101" xfId="91" applyFont="1" applyFill="1" applyBorder="1" applyAlignment="1"/>
    <xf numFmtId="0" fontId="27" fillId="0" borderId="92" xfId="91" applyFont="1" applyFill="1" applyBorder="1" applyAlignment="1">
      <alignment horizontal="left" vertical="center" wrapText="1"/>
    </xf>
    <xf numFmtId="0" fontId="27" fillId="0" borderId="0" xfId="91" applyFont="1" applyFill="1" applyBorder="1" applyAlignment="1">
      <alignment horizontal="left" vertical="center" wrapText="1"/>
    </xf>
    <xf numFmtId="0" fontId="27" fillId="0" borderId="26" xfId="91" applyFont="1" applyFill="1" applyBorder="1" applyAlignment="1">
      <alignment horizontal="left" vertical="center" wrapText="1"/>
    </xf>
    <xf numFmtId="0" fontId="39" fillId="29" borderId="0" xfId="0" applyFont="1" applyFill="1" applyAlignment="1">
      <alignment horizontal="center"/>
    </xf>
    <xf numFmtId="3" fontId="33" fillId="29" borderId="0" xfId="69" applyNumberFormat="1" applyFont="1" applyFill="1" applyBorder="1" applyAlignment="1">
      <alignment vertical="top" wrapText="1"/>
    </xf>
    <xf numFmtId="0" fontId="33" fillId="29" borderId="0" xfId="0" applyFont="1" applyFill="1" applyAlignment="1">
      <alignment vertical="top" wrapText="1"/>
    </xf>
    <xf numFmtId="0" fontId="33" fillId="33" borderId="0" xfId="0" applyFont="1" applyFill="1" applyAlignment="1">
      <alignment vertical="top" wrapText="1"/>
    </xf>
    <xf numFmtId="0" fontId="28" fillId="33" borderId="0" xfId="0" applyFont="1" applyFill="1" applyAlignment="1">
      <alignment vertical="top" wrapText="1"/>
    </xf>
    <xf numFmtId="0" fontId="43" fillId="29" borderId="52" xfId="0" applyFont="1" applyFill="1" applyBorder="1" applyAlignment="1" applyProtection="1">
      <alignment vertical="center" shrinkToFit="1"/>
      <protection locked="0"/>
    </xf>
    <xf numFmtId="0" fontId="43" fillId="29" borderId="87" xfId="0" applyFont="1" applyFill="1" applyBorder="1" applyAlignment="1" applyProtection="1">
      <alignment vertical="center" shrinkToFit="1"/>
      <protection locked="0"/>
    </xf>
    <xf numFmtId="0" fontId="43" fillId="29" borderId="93" xfId="0" applyFont="1" applyFill="1" applyBorder="1" applyAlignment="1" applyProtection="1">
      <alignment vertical="center" shrinkToFit="1"/>
      <protection locked="0"/>
    </xf>
    <xf numFmtId="0" fontId="43" fillId="29" borderId="88" xfId="0" applyFont="1" applyFill="1" applyBorder="1" applyAlignment="1" applyProtection="1">
      <alignment vertical="center" shrinkToFit="1"/>
      <protection locked="0"/>
    </xf>
    <xf numFmtId="0" fontId="52" fillId="29" borderId="0" xfId="0" applyFont="1" applyFill="1" applyAlignment="1">
      <alignment horizontal="left" vertical="center"/>
    </xf>
    <xf numFmtId="0" fontId="52" fillId="0" borderId="0" xfId="0" applyFont="1" applyAlignment="1">
      <alignment horizontal="left" vertical="center"/>
    </xf>
    <xf numFmtId="0" fontId="37" fillId="29" borderId="0" xfId="0" applyFont="1" applyFill="1" applyAlignment="1">
      <alignment horizontal="center" vertical="center"/>
    </xf>
    <xf numFmtId="0" fontId="38" fillId="0" borderId="0" xfId="0" applyFont="1" applyAlignment="1">
      <alignment horizontal="center" vertical="center"/>
    </xf>
    <xf numFmtId="0" fontId="82" fillId="31" borderId="103" xfId="0" applyFont="1" applyFill="1" applyBorder="1" applyAlignment="1">
      <alignment horizontal="center" vertical="center"/>
    </xf>
    <xf numFmtId="0" fontId="82" fillId="31" borderId="1" xfId="0" applyFont="1" applyFill="1" applyBorder="1" applyAlignment="1">
      <alignment horizontal="center" vertical="center"/>
    </xf>
    <xf numFmtId="0" fontId="82" fillId="31" borderId="83" xfId="0" applyFont="1" applyFill="1" applyBorder="1" applyAlignment="1">
      <alignment horizontal="center" vertical="center"/>
    </xf>
    <xf numFmtId="49" fontId="32" fillId="29" borderId="54" xfId="89" applyNumberFormat="1" applyFont="1" applyFill="1" applyBorder="1" applyAlignment="1">
      <alignment horizontal="left" vertical="center"/>
    </xf>
    <xf numFmtId="49" fontId="32" fillId="29" borderId="2" xfId="89" applyNumberFormat="1" applyFont="1" applyFill="1" applyBorder="1" applyAlignment="1">
      <alignment horizontal="left" vertical="center"/>
    </xf>
    <xf numFmtId="0" fontId="45" fillId="29" borderId="2" xfId="0" applyFont="1" applyFill="1" applyBorder="1" applyAlignment="1">
      <alignment vertical="center"/>
    </xf>
    <xf numFmtId="0" fontId="45" fillId="29" borderId="34" xfId="0" applyFont="1" applyFill="1" applyBorder="1" applyAlignment="1">
      <alignment vertical="center"/>
    </xf>
    <xf numFmtId="0" fontId="43" fillId="29" borderId="93" xfId="0" applyFont="1" applyFill="1" applyBorder="1" applyAlignment="1">
      <alignment vertical="center" wrapText="1"/>
    </xf>
    <xf numFmtId="0" fontId="43" fillId="0" borderId="28" xfId="0" applyFont="1" applyBorder="1" applyAlignment="1">
      <alignment vertical="center"/>
    </xf>
    <xf numFmtId="179" fontId="43" fillId="29" borderId="92" xfId="0" applyNumberFormat="1" applyFont="1" applyFill="1" applyBorder="1" applyAlignment="1">
      <alignment vertical="center" wrapText="1"/>
    </xf>
    <xf numFmtId="0" fontId="0" fillId="0" borderId="0" xfId="0" applyAlignment="1">
      <alignment vertical="center"/>
    </xf>
    <xf numFmtId="0" fontId="61" fillId="29" borderId="103" xfId="0" applyFont="1" applyFill="1" applyBorder="1" applyAlignment="1">
      <alignment vertical="center" wrapText="1"/>
    </xf>
    <xf numFmtId="0" fontId="0" fillId="29" borderId="1" xfId="0" applyFill="1" applyBorder="1" applyAlignment="1">
      <alignment vertical="center"/>
    </xf>
    <xf numFmtId="0" fontId="84" fillId="29" borderId="52" xfId="0" applyFont="1" applyFill="1" applyBorder="1" applyAlignment="1" applyProtection="1">
      <alignment vertical="center" shrinkToFit="1"/>
      <protection locked="0"/>
    </xf>
    <xf numFmtId="0" fontId="84" fillId="0" borderId="59" xfId="0" applyFont="1" applyBorder="1" applyAlignment="1" applyProtection="1">
      <alignment vertical="center" shrinkToFit="1"/>
      <protection locked="0"/>
    </xf>
    <xf numFmtId="0" fontId="84" fillId="0" borderId="87" xfId="0" applyFont="1" applyBorder="1" applyAlignment="1" applyProtection="1">
      <alignment vertical="center" shrinkToFit="1"/>
      <protection locked="0"/>
    </xf>
    <xf numFmtId="0" fontId="84" fillId="0" borderId="93" xfId="0" applyFont="1" applyBorder="1" applyAlignment="1" applyProtection="1">
      <alignment vertical="center" shrinkToFit="1"/>
      <protection locked="0"/>
    </xf>
    <xf numFmtId="0" fontId="84" fillId="0" borderId="27" xfId="0" applyFont="1" applyBorder="1" applyAlignment="1" applyProtection="1">
      <alignment vertical="center" shrinkToFit="1"/>
      <protection locked="0"/>
    </xf>
    <xf numFmtId="0" fontId="84" fillId="0" borderId="88" xfId="0" applyFont="1" applyBorder="1" applyAlignment="1" applyProtection="1">
      <alignment vertical="center" shrinkToFit="1"/>
      <protection locked="0"/>
    </xf>
    <xf numFmtId="3" fontId="102" fillId="33" borderId="0" xfId="69" applyNumberFormat="1" applyFont="1" applyFill="1" applyBorder="1" applyAlignment="1">
      <alignment vertical="top"/>
    </xf>
    <xf numFmtId="0" fontId="103" fillId="33" borderId="0" xfId="0" applyFont="1" applyFill="1" applyAlignment="1">
      <alignment vertical="top"/>
    </xf>
    <xf numFmtId="0" fontId="102" fillId="33" borderId="0" xfId="0" applyFont="1" applyFill="1" applyAlignment="1">
      <alignment vertical="top"/>
    </xf>
    <xf numFmtId="0" fontId="102" fillId="33" borderId="0" xfId="0" applyFont="1" applyFill="1" applyAlignment="1">
      <alignment vertical="top" wrapText="1"/>
    </xf>
    <xf numFmtId="0" fontId="84" fillId="29" borderId="93" xfId="0" applyFont="1" applyFill="1" applyBorder="1" applyAlignment="1">
      <alignment horizontal="left" vertical="center"/>
    </xf>
    <xf numFmtId="0" fontId="84" fillId="29" borderId="27" xfId="0" applyFont="1" applyFill="1" applyBorder="1" applyAlignment="1">
      <alignment horizontal="left" vertical="center"/>
    </xf>
    <xf numFmtId="0" fontId="99" fillId="0" borderId="27" xfId="0" applyFont="1" applyBorder="1" applyAlignment="1">
      <alignment horizontal="left"/>
    </xf>
    <xf numFmtId="0" fontId="84" fillId="29" borderId="170" xfId="0" applyFont="1" applyFill="1" applyBorder="1" applyAlignment="1">
      <alignment horizontal="left" vertical="center" indent="1"/>
    </xf>
    <xf numFmtId="0" fontId="99" fillId="0" borderId="163" xfId="0" applyFont="1" applyBorder="1" applyAlignment="1">
      <alignment horizontal="left" vertical="center" indent="1"/>
    </xf>
    <xf numFmtId="0" fontId="84" fillId="29" borderId="2" xfId="0" applyFont="1" applyFill="1" applyBorder="1" applyAlignment="1">
      <alignment vertical="center"/>
    </xf>
    <xf numFmtId="0" fontId="99" fillId="0" borderId="2" xfId="0" applyFont="1" applyBorder="1" applyAlignment="1">
      <alignment vertical="center"/>
    </xf>
    <xf numFmtId="0" fontId="35" fillId="0" borderId="0" xfId="0" applyFont="1" applyAlignment="1">
      <alignment horizontal="left" vertical="center"/>
    </xf>
    <xf numFmtId="0" fontId="84" fillId="29" borderId="46" xfId="0" applyFont="1" applyFill="1" applyBorder="1" applyAlignment="1">
      <alignment horizontal="left" vertical="center" indent="1"/>
    </xf>
    <xf numFmtId="0" fontId="99" fillId="0" borderId="76" xfId="0" applyFont="1" applyBorder="1" applyAlignment="1">
      <alignment horizontal="left" vertical="center" indent="1"/>
    </xf>
    <xf numFmtId="0" fontId="37" fillId="29" borderId="0" xfId="0" applyFont="1" applyFill="1" applyAlignment="1">
      <alignment horizontal="center" vertical="center" wrapText="1"/>
    </xf>
    <xf numFmtId="0" fontId="84" fillId="33" borderId="2" xfId="0" applyFont="1" applyFill="1" applyBorder="1" applyAlignment="1">
      <alignment vertical="center"/>
    </xf>
    <xf numFmtId="0" fontId="99" fillId="33" borderId="2" xfId="0" applyFont="1" applyFill="1" applyBorder="1" applyAlignment="1">
      <alignment vertical="center"/>
    </xf>
    <xf numFmtId="0" fontId="102" fillId="29" borderId="0" xfId="0" applyFont="1" applyFill="1" applyAlignment="1">
      <alignment vertical="top"/>
    </xf>
    <xf numFmtId="0" fontId="103" fillId="0" borderId="0" xfId="0" applyFont="1" applyAlignment="1">
      <alignment vertical="top"/>
    </xf>
    <xf numFmtId="180" fontId="84" fillId="29" borderId="52" xfId="0" applyNumberFormat="1" applyFont="1" applyFill="1" applyBorder="1" applyAlignment="1" applyProtection="1">
      <alignment vertical="center" shrinkToFit="1"/>
      <protection locked="0"/>
    </xf>
    <xf numFmtId="180" fontId="84" fillId="29" borderId="59" xfId="0" applyNumberFormat="1" applyFont="1" applyFill="1" applyBorder="1" applyAlignment="1" applyProtection="1">
      <alignment vertical="center" shrinkToFit="1"/>
      <protection locked="0"/>
    </xf>
    <xf numFmtId="180" fontId="84" fillId="29" borderId="93" xfId="0" applyNumberFormat="1" applyFont="1" applyFill="1" applyBorder="1" applyAlignment="1" applyProtection="1">
      <alignment vertical="center" shrinkToFit="1"/>
      <protection locked="0"/>
    </xf>
    <xf numFmtId="180" fontId="84" fillId="29" borderId="27" xfId="0" applyNumberFormat="1" applyFont="1" applyFill="1" applyBorder="1" applyAlignment="1" applyProtection="1">
      <alignment vertical="center" shrinkToFit="1"/>
      <protection locked="0"/>
    </xf>
    <xf numFmtId="0" fontId="43" fillId="29" borderId="110" xfId="0" applyFont="1" applyFill="1" applyBorder="1" applyAlignment="1">
      <alignment horizontal="left" vertical="center"/>
    </xf>
    <xf numFmtId="0" fontId="43" fillId="29" borderId="152" xfId="0" applyFont="1" applyFill="1" applyBorder="1" applyAlignment="1">
      <alignment horizontal="left" vertical="center"/>
    </xf>
    <xf numFmtId="0" fontId="84" fillId="29" borderId="0" xfId="0" applyFont="1" applyFill="1" applyBorder="1" applyAlignment="1">
      <alignment horizontal="left" vertical="center"/>
    </xf>
    <xf numFmtId="0" fontId="84" fillId="29" borderId="26" xfId="0" applyFont="1" applyFill="1" applyBorder="1" applyAlignment="1">
      <alignment horizontal="left" vertical="center"/>
    </xf>
    <xf numFmtId="0" fontId="84" fillId="29" borderId="110" xfId="0" applyFont="1" applyFill="1" applyBorder="1" applyAlignment="1">
      <alignment horizontal="left" vertical="center"/>
    </xf>
    <xf numFmtId="0" fontId="84" fillId="29" borderId="152" xfId="0" applyFont="1" applyFill="1" applyBorder="1" applyAlignment="1">
      <alignment horizontal="left" vertical="center"/>
    </xf>
    <xf numFmtId="3" fontId="102" fillId="29" borderId="0" xfId="69" applyNumberFormat="1" applyFont="1" applyFill="1" applyBorder="1" applyAlignment="1" applyProtection="1">
      <alignment vertical="top"/>
    </xf>
    <xf numFmtId="0" fontId="103" fillId="0" borderId="0" xfId="0" applyFont="1" applyAlignment="1" applyProtection="1">
      <alignment vertical="top"/>
    </xf>
    <xf numFmtId="3" fontId="102" fillId="29" borderId="0" xfId="69" applyNumberFormat="1" applyFont="1" applyFill="1" applyBorder="1" applyAlignment="1">
      <alignment vertical="top"/>
    </xf>
    <xf numFmtId="3" fontId="37" fillId="29" borderId="0" xfId="69" applyNumberFormat="1" applyFont="1" applyFill="1" applyAlignment="1">
      <alignment horizontal="center" vertical="center"/>
    </xf>
    <xf numFmtId="0" fontId="49" fillId="0" borderId="0" xfId="0" applyFont="1" applyAlignment="1">
      <alignment horizontal="center" vertical="center"/>
    </xf>
    <xf numFmtId="3" fontId="42" fillId="32" borderId="52" xfId="69" applyNumberFormat="1" applyFont="1" applyFill="1" applyBorder="1" applyAlignment="1">
      <alignment horizontal="center" vertical="center"/>
    </xf>
    <xf numFmtId="3" fontId="42" fillId="32" borderId="59" xfId="69" applyNumberFormat="1" applyFont="1" applyFill="1" applyBorder="1" applyAlignment="1">
      <alignment horizontal="center" vertical="center"/>
    </xf>
    <xf numFmtId="3" fontId="42" fillId="32" borderId="87" xfId="69" applyNumberFormat="1" applyFont="1" applyFill="1" applyBorder="1" applyAlignment="1">
      <alignment horizontal="center" vertical="center"/>
    </xf>
    <xf numFmtId="3" fontId="42" fillId="32" borderId="92" xfId="69" applyNumberFormat="1" applyFont="1" applyFill="1" applyBorder="1" applyAlignment="1">
      <alignment horizontal="center" vertical="center"/>
    </xf>
    <xf numFmtId="3" fontId="42" fillId="32" borderId="0" xfId="69" applyNumberFormat="1" applyFont="1" applyFill="1" applyBorder="1" applyAlignment="1">
      <alignment horizontal="center" vertical="center"/>
    </xf>
    <xf numFmtId="3" fontId="42" fillId="32" borderId="26" xfId="69" applyNumberFormat="1" applyFont="1" applyFill="1" applyBorder="1" applyAlignment="1">
      <alignment horizontal="center" vertical="center"/>
    </xf>
    <xf numFmtId="3" fontId="42" fillId="32" borderId="93" xfId="69" applyNumberFormat="1" applyFont="1" applyFill="1" applyBorder="1" applyAlignment="1">
      <alignment horizontal="center" vertical="center"/>
    </xf>
    <xf numFmtId="3" fontId="42" fillId="32" borderId="27" xfId="69" applyNumberFormat="1" applyFont="1" applyFill="1" applyBorder="1" applyAlignment="1">
      <alignment horizontal="center" vertical="center"/>
    </xf>
    <xf numFmtId="3" fontId="42" fillId="32" borderId="88" xfId="69" applyNumberFormat="1" applyFont="1" applyFill="1" applyBorder="1" applyAlignment="1">
      <alignment horizontal="center" vertical="center"/>
    </xf>
    <xf numFmtId="0" fontId="82" fillId="31" borderId="52" xfId="0" applyFont="1" applyFill="1" applyBorder="1" applyAlignment="1">
      <alignment horizontal="center" vertical="center"/>
    </xf>
    <xf numFmtId="0" fontId="82" fillId="31" borderId="59" xfId="0" applyFont="1" applyFill="1" applyBorder="1" applyAlignment="1">
      <alignment horizontal="center" vertical="center"/>
    </xf>
    <xf numFmtId="0" fontId="82" fillId="31" borderId="87" xfId="0" applyFont="1" applyFill="1" applyBorder="1" applyAlignment="1">
      <alignment horizontal="center" vertical="center"/>
    </xf>
    <xf numFmtId="0" fontId="82" fillId="31" borderId="122" xfId="0" applyFont="1" applyFill="1" applyBorder="1" applyAlignment="1">
      <alignment horizontal="center" vertical="center"/>
    </xf>
    <xf numFmtId="0" fontId="82" fillId="31" borderId="49" xfId="0" applyFont="1" applyFill="1" applyBorder="1" applyAlignment="1">
      <alignment horizontal="center" vertical="center"/>
    </xf>
    <xf numFmtId="0" fontId="82" fillId="31" borderId="82" xfId="0" applyFont="1" applyFill="1" applyBorder="1" applyAlignment="1">
      <alignment horizontal="center" vertical="center"/>
    </xf>
    <xf numFmtId="0" fontId="83" fillId="31" borderId="90" xfId="0" applyFont="1" applyFill="1" applyBorder="1" applyAlignment="1">
      <alignment horizontal="center" vertical="center"/>
    </xf>
    <xf numFmtId="0" fontId="83" fillId="31" borderId="50" xfId="0" applyFont="1" applyFill="1" applyBorder="1" applyAlignment="1">
      <alignment horizontal="center" vertical="center"/>
    </xf>
    <xf numFmtId="0" fontId="83" fillId="31" borderId="32" xfId="0" applyFont="1" applyFill="1" applyBorder="1" applyAlignment="1">
      <alignment horizontal="center" vertical="center"/>
    </xf>
    <xf numFmtId="0" fontId="43" fillId="29" borderId="59" xfId="0" applyFont="1" applyFill="1" applyBorder="1" applyAlignment="1">
      <alignment horizontal="left" vertical="center"/>
    </xf>
    <xf numFmtId="0" fontId="43" fillId="29" borderId="87" xfId="0" applyFont="1" applyFill="1" applyBorder="1" applyAlignment="1">
      <alignment horizontal="left" vertical="center"/>
    </xf>
    <xf numFmtId="180" fontId="45" fillId="33" borderId="52" xfId="0" applyNumberFormat="1" applyFont="1" applyFill="1" applyBorder="1" applyAlignment="1">
      <alignment vertical="center" shrinkToFit="1"/>
    </xf>
    <xf numFmtId="180" fontId="45" fillId="33" borderId="59" xfId="0" applyNumberFormat="1" applyFont="1" applyFill="1" applyBorder="1" applyAlignment="1">
      <alignment vertical="center" shrinkToFit="1"/>
    </xf>
    <xf numFmtId="180" fontId="45" fillId="33" borderId="87" xfId="0" applyNumberFormat="1" applyFont="1" applyFill="1" applyBorder="1" applyAlignment="1">
      <alignment vertical="center" shrinkToFit="1"/>
    </xf>
    <xf numFmtId="180" fontId="45" fillId="33" borderId="93" xfId="0" applyNumberFormat="1" applyFont="1" applyFill="1" applyBorder="1" applyAlignment="1">
      <alignment vertical="center" shrinkToFit="1"/>
    </xf>
    <xf numFmtId="180" fontId="45" fillId="33" borderId="27" xfId="0" applyNumberFormat="1" applyFont="1" applyFill="1" applyBorder="1" applyAlignment="1">
      <alignment vertical="center" shrinkToFit="1"/>
    </xf>
    <xf numFmtId="180" fontId="45" fillId="33" borderId="88" xfId="0" applyNumberFormat="1" applyFont="1" applyFill="1" applyBorder="1" applyAlignment="1">
      <alignment vertical="center" shrinkToFit="1"/>
    </xf>
    <xf numFmtId="0" fontId="28" fillId="33" borderId="172" xfId="0" applyFont="1" applyFill="1" applyBorder="1" applyAlignment="1">
      <alignment horizontal="center" vertical="center" textRotation="255"/>
    </xf>
    <xf numFmtId="0" fontId="28" fillId="33" borderId="30" xfId="0" applyFont="1" applyFill="1" applyBorder="1" applyAlignment="1">
      <alignment horizontal="center" vertical="center" textRotation="255"/>
    </xf>
    <xf numFmtId="0" fontId="28" fillId="33" borderId="72" xfId="0" applyFont="1" applyFill="1" applyBorder="1" applyAlignment="1">
      <alignment horizontal="center" vertical="center" textRotation="255"/>
    </xf>
    <xf numFmtId="0" fontId="28" fillId="33" borderId="74" xfId="0" applyFont="1" applyFill="1" applyBorder="1" applyAlignment="1">
      <alignment horizontal="center" vertical="center"/>
    </xf>
    <xf numFmtId="0" fontId="28" fillId="33" borderId="45" xfId="0" applyFont="1" applyFill="1" applyBorder="1" applyAlignment="1">
      <alignment horizontal="center" vertical="center"/>
    </xf>
    <xf numFmtId="0" fontId="28" fillId="33" borderId="19" xfId="0" applyFont="1" applyFill="1" applyBorder="1" applyAlignment="1">
      <alignment horizontal="center" vertical="center"/>
    </xf>
    <xf numFmtId="0" fontId="28" fillId="33" borderId="57" xfId="0" applyFont="1" applyFill="1" applyBorder="1" applyAlignment="1">
      <alignment horizontal="center" vertical="center" wrapText="1"/>
    </xf>
    <xf numFmtId="0" fontId="28" fillId="33" borderId="45" xfId="0" applyFont="1" applyFill="1" applyBorder="1" applyAlignment="1">
      <alignment horizontal="center" vertical="center" wrapText="1"/>
    </xf>
    <xf numFmtId="0" fontId="28" fillId="33" borderId="19" xfId="0" applyFont="1" applyFill="1" applyBorder="1" applyAlignment="1">
      <alignment horizontal="center" vertical="center" wrapText="1"/>
    </xf>
    <xf numFmtId="0" fontId="28" fillId="33" borderId="71" xfId="0" applyFont="1" applyFill="1" applyBorder="1" applyAlignment="1">
      <alignment horizontal="center" vertical="center" wrapText="1"/>
    </xf>
    <xf numFmtId="0" fontId="28" fillId="33" borderId="42" xfId="0" applyFont="1" applyFill="1" applyBorder="1" applyAlignment="1">
      <alignment horizontal="center" vertical="center"/>
    </xf>
    <xf numFmtId="0" fontId="28" fillId="33" borderId="36" xfId="0" applyFont="1" applyFill="1" applyBorder="1" applyAlignment="1">
      <alignment horizontal="center" vertical="center"/>
    </xf>
    <xf numFmtId="0" fontId="28" fillId="33" borderId="112" xfId="0" applyFont="1" applyFill="1" applyBorder="1" applyAlignment="1">
      <alignment horizontal="center" vertical="center"/>
    </xf>
    <xf numFmtId="0" fontId="28" fillId="33" borderId="97" xfId="0" applyFont="1" applyFill="1" applyBorder="1" applyAlignment="1">
      <alignment horizontal="center" vertical="center"/>
    </xf>
    <xf numFmtId="0" fontId="28" fillId="33" borderId="208" xfId="0" applyFont="1" applyFill="1" applyBorder="1" applyAlignment="1">
      <alignment horizontal="center" vertical="center" wrapText="1"/>
    </xf>
    <xf numFmtId="0" fontId="28" fillId="33" borderId="205" xfId="0" applyFont="1" applyFill="1" applyBorder="1" applyAlignment="1">
      <alignment horizontal="center" vertical="center" wrapText="1"/>
    </xf>
    <xf numFmtId="0" fontId="28" fillId="33" borderId="209" xfId="0" applyFont="1" applyFill="1" applyBorder="1" applyAlignment="1">
      <alignment horizontal="center" vertical="center" wrapText="1"/>
    </xf>
    <xf numFmtId="0" fontId="28" fillId="33" borderId="52" xfId="0" applyFont="1" applyFill="1" applyBorder="1" applyAlignment="1">
      <alignment horizontal="center" vertical="center"/>
    </xf>
    <xf numFmtId="0" fontId="28" fillId="33" borderId="169" xfId="0" applyFont="1" applyFill="1" applyBorder="1" applyAlignment="1">
      <alignment horizontal="center" vertical="center"/>
    </xf>
    <xf numFmtId="0" fontId="28" fillId="33" borderId="93" xfId="0" applyFont="1" applyFill="1" applyBorder="1" applyAlignment="1">
      <alignment horizontal="center" vertical="center"/>
    </xf>
    <xf numFmtId="0" fontId="28" fillId="33" borderId="201" xfId="0" applyFont="1" applyFill="1" applyBorder="1" applyAlignment="1">
      <alignment horizontal="center" vertical="center"/>
    </xf>
    <xf numFmtId="0" fontId="28" fillId="33" borderId="210" xfId="0" applyFont="1" applyFill="1" applyBorder="1" applyAlignment="1">
      <alignment horizontal="center" vertical="center"/>
    </xf>
    <xf numFmtId="0" fontId="28" fillId="33" borderId="202" xfId="0" applyFont="1" applyFill="1" applyBorder="1" applyAlignment="1">
      <alignment horizontal="center" vertical="center"/>
    </xf>
    <xf numFmtId="0" fontId="28" fillId="33" borderId="211" xfId="0" applyFont="1" applyFill="1" applyBorder="1" applyAlignment="1">
      <alignment horizontal="center" vertical="center"/>
    </xf>
    <xf numFmtId="0" fontId="28" fillId="33" borderId="203" xfId="0" applyFont="1" applyFill="1" applyBorder="1" applyAlignment="1">
      <alignment horizontal="center" vertical="center"/>
    </xf>
    <xf numFmtId="0" fontId="28" fillId="33" borderId="212" xfId="0" applyFont="1" applyFill="1" applyBorder="1" applyAlignment="1">
      <alignment horizontal="center" vertical="center"/>
    </xf>
    <xf numFmtId="0" fontId="28" fillId="33" borderId="203" xfId="0" applyFont="1" applyFill="1" applyBorder="1" applyAlignment="1">
      <alignment horizontal="center" vertical="center" wrapText="1"/>
    </xf>
    <xf numFmtId="0" fontId="28" fillId="33" borderId="212" xfId="0" applyFont="1" applyFill="1" applyBorder="1" applyAlignment="1">
      <alignment horizontal="center" vertical="center" wrapText="1"/>
    </xf>
    <xf numFmtId="0" fontId="28" fillId="33" borderId="204" xfId="0" applyFont="1" applyFill="1" applyBorder="1" applyAlignment="1">
      <alignment horizontal="center" vertical="center" wrapText="1"/>
    </xf>
    <xf numFmtId="0" fontId="28" fillId="33" borderId="206" xfId="0" applyFont="1" applyFill="1" applyBorder="1" applyAlignment="1">
      <alignment horizontal="center" vertical="center" wrapText="1"/>
    </xf>
    <xf numFmtId="0" fontId="28" fillId="33" borderId="207" xfId="0" applyFont="1" applyFill="1" applyBorder="1" applyAlignment="1">
      <alignment horizontal="center" vertical="center" wrapText="1"/>
    </xf>
    <xf numFmtId="0" fontId="28" fillId="33" borderId="213" xfId="0" applyFont="1" applyFill="1" applyBorder="1" applyAlignment="1">
      <alignment horizontal="center" vertical="center" wrapText="1"/>
    </xf>
    <xf numFmtId="0" fontId="92" fillId="33" borderId="0" xfId="0" applyFont="1" applyFill="1" applyAlignment="1">
      <alignment horizontal="center" vertical="center"/>
    </xf>
    <xf numFmtId="0" fontId="0" fillId="33" borderId="0" xfId="0" applyFill="1" applyAlignment="1">
      <alignment vertical="center"/>
    </xf>
    <xf numFmtId="0" fontId="39" fillId="33" borderId="0" xfId="96" applyFont="1" applyFill="1" applyAlignment="1">
      <alignment horizontal="center" vertical="center"/>
    </xf>
    <xf numFmtId="0" fontId="85" fillId="31" borderId="57" xfId="96" applyFont="1" applyFill="1" applyBorder="1" applyAlignment="1">
      <alignment horizontal="center" vertical="center" wrapText="1"/>
    </xf>
    <xf numFmtId="0" fontId="85" fillId="31" borderId="19" xfId="96" applyFont="1" applyFill="1" applyBorder="1" applyAlignment="1">
      <alignment horizontal="center" vertical="center" wrapText="1"/>
    </xf>
    <xf numFmtId="0" fontId="85" fillId="31" borderId="43" xfId="96" applyFont="1" applyFill="1" applyBorder="1" applyAlignment="1">
      <alignment horizontal="center" vertical="center"/>
    </xf>
    <xf numFmtId="0" fontId="85" fillId="31" borderId="31" xfId="96" applyFont="1" applyFill="1" applyBorder="1" applyAlignment="1">
      <alignment horizontal="center" vertical="center"/>
    </xf>
    <xf numFmtId="0" fontId="85" fillId="31" borderId="54" xfId="96" applyFont="1" applyFill="1" applyBorder="1" applyAlignment="1">
      <alignment horizontal="center" vertical="center" wrapText="1"/>
    </xf>
    <xf numFmtId="0" fontId="85" fillId="31" borderId="112" xfId="96" applyFont="1" applyFill="1" applyBorder="1" applyAlignment="1">
      <alignment horizontal="center" vertical="center" wrapText="1"/>
    </xf>
    <xf numFmtId="0" fontId="85" fillId="31" borderId="49" xfId="96" applyFont="1" applyFill="1" applyBorder="1" applyAlignment="1">
      <alignment horizontal="center" vertical="center" wrapText="1"/>
    </xf>
    <xf numFmtId="0" fontId="85" fillId="31" borderId="36" xfId="96" applyFont="1" applyFill="1" applyBorder="1" applyAlignment="1">
      <alignment horizontal="center" vertical="center" wrapText="1"/>
    </xf>
    <xf numFmtId="0" fontId="28" fillId="33" borderId="57" xfId="96" applyFont="1" applyFill="1" applyBorder="1" applyAlignment="1">
      <alignment horizontal="center" vertical="center"/>
    </xf>
    <xf numFmtId="0" fontId="28" fillId="33" borderId="45" xfId="96" applyFont="1" applyFill="1" applyBorder="1" applyAlignment="1">
      <alignment horizontal="center" vertical="center"/>
    </xf>
    <xf numFmtId="180" fontId="88" fillId="29" borderId="52" xfId="0" applyNumberFormat="1" applyFont="1" applyFill="1" applyBorder="1" applyAlignment="1">
      <alignment vertical="center" shrinkToFit="1"/>
    </xf>
    <xf numFmtId="180" fontId="88" fillId="29" borderId="59" xfId="0" applyNumberFormat="1" applyFont="1" applyFill="1" applyBorder="1" applyAlignment="1">
      <alignment vertical="center" shrinkToFit="1"/>
    </xf>
    <xf numFmtId="180" fontId="88" fillId="29" borderId="87" xfId="0" applyNumberFormat="1" applyFont="1" applyFill="1" applyBorder="1" applyAlignment="1">
      <alignment vertical="center" shrinkToFit="1"/>
    </xf>
    <xf numFmtId="180" fontId="88" fillId="29" borderId="93" xfId="0" applyNumberFormat="1" applyFont="1" applyFill="1" applyBorder="1" applyAlignment="1">
      <alignment vertical="center" shrinkToFit="1"/>
    </xf>
    <xf numFmtId="180" fontId="88" fillId="29" borderId="27" xfId="0" applyNumberFormat="1" applyFont="1" applyFill="1" applyBorder="1" applyAlignment="1">
      <alignment vertical="center" shrinkToFit="1"/>
    </xf>
    <xf numFmtId="180" fontId="88" fillId="29" borderId="88" xfId="0" applyNumberFormat="1" applyFont="1" applyFill="1" applyBorder="1" applyAlignment="1">
      <alignment vertical="center" shrinkToFit="1"/>
    </xf>
    <xf numFmtId="0" fontId="88" fillId="29" borderId="2" xfId="0" applyFont="1" applyFill="1" applyBorder="1" applyAlignment="1">
      <alignment horizontal="left" vertical="center"/>
    </xf>
    <xf numFmtId="0" fontId="95" fillId="0" borderId="84" xfId="0" applyFont="1" applyBorder="1" applyAlignment="1">
      <alignment vertical="center"/>
    </xf>
    <xf numFmtId="0" fontId="56" fillId="32" borderId="73" xfId="0" applyFont="1" applyFill="1" applyBorder="1" applyAlignment="1">
      <alignment horizontal="center" vertical="center"/>
    </xf>
    <xf numFmtId="0" fontId="56" fillId="32" borderId="59" xfId="0" applyFont="1" applyFill="1" applyBorder="1" applyAlignment="1">
      <alignment horizontal="center" vertical="center"/>
    </xf>
    <xf numFmtId="0" fontId="56" fillId="32" borderId="87" xfId="0" applyFont="1" applyFill="1" applyBorder="1" applyAlignment="1">
      <alignment horizontal="center" vertical="center"/>
    </xf>
    <xf numFmtId="0" fontId="56" fillId="32" borderId="31" xfId="0" applyFont="1" applyFill="1" applyBorder="1" applyAlignment="1">
      <alignment horizontal="center" vertical="center"/>
    </xf>
    <xf numFmtId="0" fontId="56" fillId="32" borderId="49" xfId="0" applyFont="1" applyFill="1" applyBorder="1" applyAlignment="1">
      <alignment horizontal="center" vertical="center"/>
    </xf>
    <xf numFmtId="0" fontId="56" fillId="32" borderId="82" xfId="0" applyFont="1" applyFill="1" applyBorder="1" applyAlignment="1">
      <alignment horizontal="center" vertical="center"/>
    </xf>
    <xf numFmtId="3" fontId="40" fillId="29" borderId="0" xfId="69" applyNumberFormat="1" applyFont="1" applyFill="1" applyAlignment="1">
      <alignment vertical="top"/>
    </xf>
    <xf numFmtId="3" fontId="97" fillId="29" borderId="0" xfId="69" applyNumberFormat="1" applyFont="1" applyFill="1" applyAlignment="1">
      <alignment vertical="top"/>
    </xf>
    <xf numFmtId="3" fontId="45" fillId="29" borderId="93" xfId="69" applyNumberFormat="1" applyFont="1" applyFill="1" applyBorder="1" applyAlignment="1">
      <alignment vertical="center"/>
    </xf>
    <xf numFmtId="0" fontId="51" fillId="0" borderId="27" xfId="0" applyFont="1" applyBorder="1" applyAlignment="1">
      <alignment vertical="center"/>
    </xf>
    <xf numFmtId="0" fontId="51" fillId="0" borderId="88" xfId="0" applyFont="1" applyBorder="1" applyAlignment="1">
      <alignment vertical="center"/>
    </xf>
    <xf numFmtId="3" fontId="56" fillId="32" borderId="52" xfId="69" applyNumberFormat="1" applyFont="1" applyFill="1" applyBorder="1" applyAlignment="1">
      <alignment horizontal="center" vertical="center"/>
    </xf>
    <xf numFmtId="3" fontId="56" fillId="32" borderId="92" xfId="69" applyNumberFormat="1" applyFont="1" applyFill="1" applyBorder="1" applyAlignment="1">
      <alignment horizontal="center" vertical="center"/>
    </xf>
    <xf numFmtId="0" fontId="56" fillId="32" borderId="0" xfId="0" applyFont="1" applyFill="1" applyBorder="1" applyAlignment="1">
      <alignment horizontal="center" vertical="center"/>
    </xf>
    <xf numFmtId="0" fontId="56" fillId="32" borderId="26" xfId="0" applyFont="1" applyFill="1" applyBorder="1" applyAlignment="1">
      <alignment horizontal="center" vertical="center"/>
    </xf>
    <xf numFmtId="0" fontId="56" fillId="32" borderId="93" xfId="0" applyFont="1" applyFill="1" applyBorder="1" applyAlignment="1">
      <alignment horizontal="center" vertical="center"/>
    </xf>
    <xf numFmtId="0" fontId="56" fillId="32" borderId="27" xfId="0" applyFont="1" applyFill="1" applyBorder="1" applyAlignment="1">
      <alignment horizontal="center" vertical="center"/>
    </xf>
    <xf numFmtId="0" fontId="56" fillId="32" borderId="88" xfId="0" applyFont="1" applyFill="1" applyBorder="1" applyAlignment="1">
      <alignment horizontal="center" vertical="center"/>
    </xf>
    <xf numFmtId="0" fontId="56" fillId="32" borderId="52" xfId="0" applyFont="1" applyFill="1" applyBorder="1" applyAlignment="1">
      <alignment horizontal="center" vertical="center"/>
    </xf>
    <xf numFmtId="0" fontId="56" fillId="32" borderId="169" xfId="0" applyFont="1" applyFill="1" applyBorder="1" applyAlignment="1">
      <alignment horizontal="center" vertical="center"/>
    </xf>
    <xf numFmtId="0" fontId="56" fillId="32" borderId="122" xfId="0" applyFont="1" applyFill="1" applyBorder="1" applyAlignment="1">
      <alignment horizontal="center" vertical="center"/>
    </xf>
    <xf numFmtId="0" fontId="56" fillId="32" borderId="36" xfId="0" applyFont="1" applyFill="1" applyBorder="1" applyAlignment="1">
      <alignment horizontal="center" vertical="center"/>
    </xf>
    <xf numFmtId="0" fontId="45" fillId="29" borderId="52" xfId="0" applyFont="1" applyFill="1" applyBorder="1" applyAlignment="1">
      <alignment horizontal="left" vertical="center"/>
    </xf>
    <xf numFmtId="0" fontId="51" fillId="0" borderId="59" xfId="0" applyFont="1" applyBorder="1" applyAlignment="1">
      <alignment vertical="center"/>
    </xf>
    <xf numFmtId="0" fontId="51" fillId="0" borderId="87" xfId="0" applyFont="1" applyBorder="1" applyAlignment="1">
      <alignment vertical="center"/>
    </xf>
    <xf numFmtId="0" fontId="45" fillId="29" borderId="29" xfId="0" applyFont="1" applyFill="1" applyBorder="1" applyAlignment="1">
      <alignment horizontal="left" vertical="center"/>
    </xf>
    <xf numFmtId="0" fontId="51" fillId="0" borderId="28" xfId="0" applyFont="1" applyBorder="1" applyAlignment="1">
      <alignment horizontal="left" vertical="center"/>
    </xf>
    <xf numFmtId="0" fontId="51" fillId="0" borderId="151" xfId="0" applyFont="1" applyBorder="1" applyAlignment="1">
      <alignment horizontal="left" vertical="center"/>
    </xf>
    <xf numFmtId="0" fontId="0" fillId="0" borderId="169" xfId="0" applyBorder="1" applyAlignment="1">
      <alignment horizontal="center" vertical="center"/>
    </xf>
    <xf numFmtId="0" fontId="0" fillId="0" borderId="36" xfId="0" applyBorder="1" applyAlignment="1">
      <alignment horizontal="center" vertical="center"/>
    </xf>
    <xf numFmtId="0" fontId="56" fillId="32" borderId="90" xfId="0" applyFont="1" applyFill="1" applyBorder="1" applyAlignment="1">
      <alignment horizontal="center" vertical="center"/>
    </xf>
    <xf numFmtId="0" fontId="56" fillId="32" borderId="50" xfId="0" applyFont="1" applyFill="1" applyBorder="1" applyAlignment="1">
      <alignment horizontal="center" vertical="center"/>
    </xf>
    <xf numFmtId="0" fontId="56" fillId="32" borderId="32" xfId="0" applyFont="1" applyFill="1" applyBorder="1" applyAlignment="1">
      <alignment horizontal="center" vertical="center"/>
    </xf>
    <xf numFmtId="3" fontId="45" fillId="29" borderId="126" xfId="69" applyNumberFormat="1" applyFont="1" applyFill="1" applyBorder="1" applyAlignment="1">
      <alignment vertical="center"/>
    </xf>
    <xf numFmtId="0" fontId="51" fillId="0" borderId="85" xfId="0" applyFont="1" applyBorder="1" applyAlignment="1">
      <alignment vertical="center"/>
    </xf>
    <xf numFmtId="0" fontId="51" fillId="0" borderId="81" xfId="0" applyFont="1" applyBorder="1" applyAlignment="1">
      <alignment vertical="center"/>
    </xf>
    <xf numFmtId="3" fontId="45" fillId="29" borderId="52" xfId="69" applyNumberFormat="1" applyFont="1" applyFill="1" applyBorder="1" applyAlignment="1">
      <alignment vertical="center"/>
    </xf>
    <xf numFmtId="0" fontId="51" fillId="0" borderId="59" xfId="0" applyFont="1" applyBorder="1" applyAlignment="1"/>
    <xf numFmtId="0" fontId="51" fillId="0" borderId="87" xfId="0" applyFont="1" applyBorder="1" applyAlignment="1"/>
    <xf numFmtId="3" fontId="45" fillId="29" borderId="76" xfId="69" applyNumberFormat="1" applyFont="1" applyFill="1" applyBorder="1" applyAlignment="1">
      <alignment vertical="center"/>
    </xf>
    <xf numFmtId="0" fontId="51" fillId="0" borderId="171" xfId="0" applyFont="1" applyBorder="1" applyAlignment="1">
      <alignment vertical="center"/>
    </xf>
    <xf numFmtId="3" fontId="45" fillId="29" borderId="85" xfId="69" applyNumberFormat="1" applyFont="1" applyFill="1" applyBorder="1" applyAlignment="1">
      <alignment vertical="center"/>
    </xf>
    <xf numFmtId="3" fontId="45" fillId="29" borderId="163" xfId="69" applyNumberFormat="1" applyFont="1" applyFill="1" applyBorder="1" applyAlignment="1">
      <alignment vertical="center"/>
    </xf>
    <xf numFmtId="0" fontId="51" fillId="0" borderId="139" xfId="0" applyFont="1" applyBorder="1" applyAlignment="1">
      <alignment vertical="center"/>
    </xf>
    <xf numFmtId="3" fontId="45" fillId="29" borderId="56" xfId="69" applyNumberFormat="1" applyFont="1" applyFill="1" applyBorder="1" applyAlignment="1">
      <alignment vertical="center"/>
    </xf>
    <xf numFmtId="0" fontId="51" fillId="0" borderId="54" xfId="0" applyFont="1" applyBorder="1" applyAlignment="1"/>
    <xf numFmtId="0" fontId="51" fillId="0" borderId="164" xfId="0" applyFont="1" applyBorder="1" applyAlignment="1"/>
    <xf numFmtId="3" fontId="45" fillId="29" borderId="102" xfId="69" applyNumberFormat="1" applyFont="1" applyFill="1" applyBorder="1" applyAlignment="1">
      <alignment vertical="center"/>
    </xf>
    <xf numFmtId="0" fontId="51" fillId="0" borderId="28" xfId="0" applyFont="1" applyBorder="1" applyAlignment="1">
      <alignment vertical="center"/>
    </xf>
    <xf numFmtId="0" fontId="51" fillId="0" borderId="151" xfId="0" applyFont="1" applyBorder="1" applyAlignment="1">
      <alignment vertical="center"/>
    </xf>
    <xf numFmtId="3" fontId="45" fillId="29" borderId="128" xfId="69" applyNumberFormat="1" applyFont="1" applyFill="1" applyBorder="1" applyAlignment="1">
      <alignment vertical="center"/>
    </xf>
    <xf numFmtId="0" fontId="51" fillId="0" borderId="113" xfId="0" applyFont="1" applyBorder="1" applyAlignment="1">
      <alignment vertical="center"/>
    </xf>
    <xf numFmtId="0" fontId="51" fillId="0" borderId="80" xfId="0" applyFont="1" applyBorder="1" applyAlignment="1">
      <alignment vertical="center"/>
    </xf>
    <xf numFmtId="3" fontId="45" fillId="29" borderId="28" xfId="69" applyNumberFormat="1" applyFont="1" applyFill="1" applyBorder="1" applyAlignment="1">
      <alignment vertical="center"/>
    </xf>
    <xf numFmtId="3" fontId="45" fillId="29" borderId="151" xfId="69" applyNumberFormat="1" applyFont="1" applyFill="1" applyBorder="1" applyAlignment="1">
      <alignment vertical="center"/>
    </xf>
    <xf numFmtId="3" fontId="45" fillId="29" borderId="4" xfId="69" applyNumberFormat="1" applyFont="1" applyFill="1" applyBorder="1" applyAlignment="1">
      <alignment vertical="center"/>
    </xf>
    <xf numFmtId="0" fontId="51" fillId="0" borderId="4" xfId="0" applyFont="1" applyBorder="1" applyAlignment="1">
      <alignment vertical="center"/>
    </xf>
    <xf numFmtId="0" fontId="51" fillId="0" borderId="101" xfId="0" applyFont="1" applyBorder="1" applyAlignment="1">
      <alignment vertical="center"/>
    </xf>
    <xf numFmtId="3" fontId="45" fillId="29" borderId="2" xfId="69" applyNumberFormat="1" applyFont="1" applyFill="1" applyBorder="1" applyAlignment="1">
      <alignment vertical="center"/>
    </xf>
    <xf numFmtId="3" fontId="45" fillId="29" borderId="84" xfId="69" applyNumberFormat="1" applyFont="1" applyFill="1" applyBorder="1" applyAlignment="1">
      <alignment vertical="center"/>
    </xf>
    <xf numFmtId="3" fontId="45" fillId="29" borderId="140" xfId="69" applyNumberFormat="1" applyFont="1" applyFill="1" applyBorder="1" applyAlignment="1">
      <alignment vertical="center"/>
    </xf>
    <xf numFmtId="0" fontId="51" fillId="0" borderId="110" xfId="0" applyFont="1" applyBorder="1" applyAlignment="1">
      <alignment vertical="center"/>
    </xf>
    <xf numFmtId="0" fontId="51" fillId="0" borderId="152" xfId="0" applyFont="1" applyBorder="1" applyAlignment="1">
      <alignment vertical="center"/>
    </xf>
    <xf numFmtId="3" fontId="45" fillId="29" borderId="2" xfId="69" applyNumberFormat="1" applyFont="1" applyFill="1" applyBorder="1" applyAlignment="1">
      <alignment horizontal="left" vertical="center"/>
    </xf>
    <xf numFmtId="3" fontId="45" fillId="29" borderId="84" xfId="69" applyNumberFormat="1" applyFont="1" applyFill="1" applyBorder="1" applyAlignment="1">
      <alignment horizontal="left" vertical="center"/>
    </xf>
    <xf numFmtId="3" fontId="45" fillId="29" borderId="101" xfId="69" applyNumberFormat="1" applyFont="1" applyFill="1" applyBorder="1" applyAlignment="1">
      <alignment vertical="center"/>
    </xf>
    <xf numFmtId="0" fontId="51" fillId="0" borderId="84" xfId="0" applyFont="1" applyBorder="1" applyAlignment="1">
      <alignment vertical="center"/>
    </xf>
    <xf numFmtId="0" fontId="88" fillId="29" borderId="43" xfId="0" applyFont="1" applyFill="1" applyBorder="1" applyAlignment="1">
      <alignment horizontal="left" vertical="center"/>
    </xf>
    <xf numFmtId="0" fontId="95" fillId="0" borderId="164" xfId="0" applyFont="1" applyBorder="1" applyAlignment="1">
      <alignment vertical="center"/>
    </xf>
    <xf numFmtId="3" fontId="88" fillId="29" borderId="4" xfId="69" applyNumberFormat="1" applyFont="1" applyFill="1" applyBorder="1" applyAlignment="1">
      <alignment horizontal="left" vertical="center"/>
    </xf>
    <xf numFmtId="0" fontId="95" fillId="0" borderId="4" xfId="0" applyFont="1" applyBorder="1" applyAlignment="1">
      <alignment vertical="center"/>
    </xf>
    <xf numFmtId="0" fontId="95" fillId="0" borderId="101" xfId="0" applyFont="1" applyBorder="1" applyAlignment="1">
      <alignment vertical="center"/>
    </xf>
    <xf numFmtId="0" fontId="88" fillId="29" borderId="31" xfId="0" applyFont="1" applyFill="1" applyBorder="1" applyAlignment="1">
      <alignment horizontal="left" vertical="center"/>
    </xf>
    <xf numFmtId="0" fontId="95" fillId="0" borderId="82" xfId="0" applyFont="1" applyBorder="1" applyAlignment="1">
      <alignment vertical="center"/>
    </xf>
    <xf numFmtId="3" fontId="45" fillId="29" borderId="187" xfId="69" applyNumberFormat="1" applyFont="1" applyFill="1" applyBorder="1" applyAlignment="1">
      <alignment vertical="center"/>
    </xf>
    <xf numFmtId="0" fontId="51" fillId="0" borderId="188" xfId="0" applyFont="1" applyBorder="1" applyAlignment="1">
      <alignment vertical="center"/>
    </xf>
    <xf numFmtId="0" fontId="51" fillId="0" borderId="189" xfId="0" applyFont="1" applyBorder="1" applyAlignment="1">
      <alignment vertical="center"/>
    </xf>
    <xf numFmtId="3" fontId="88" fillId="29" borderId="2" xfId="69" applyNumberFormat="1" applyFont="1" applyFill="1" applyBorder="1" applyAlignment="1">
      <alignment vertical="center"/>
    </xf>
    <xf numFmtId="3" fontId="88" fillId="29" borderId="84" xfId="69" applyNumberFormat="1" applyFont="1" applyFill="1" applyBorder="1" applyAlignment="1">
      <alignment vertical="center"/>
    </xf>
    <xf numFmtId="3" fontId="88" fillId="29" borderId="2" xfId="69" applyNumberFormat="1" applyFont="1" applyFill="1" applyBorder="1" applyAlignment="1">
      <alignment horizontal="left" vertical="center"/>
    </xf>
    <xf numFmtId="3" fontId="88" fillId="29" borderId="84" xfId="69" applyNumberFormat="1" applyFont="1" applyFill="1" applyBorder="1" applyAlignment="1">
      <alignment horizontal="left" vertical="center"/>
    </xf>
    <xf numFmtId="3" fontId="45" fillId="29" borderId="35" xfId="69" applyNumberFormat="1" applyFont="1" applyFill="1" applyBorder="1" applyAlignment="1">
      <alignment horizontal="left" vertical="center"/>
    </xf>
    <xf numFmtId="3" fontId="27" fillId="29" borderId="0" xfId="69" applyNumberFormat="1" applyFont="1" applyFill="1" applyAlignment="1">
      <alignment horizontal="left" vertical="center"/>
    </xf>
    <xf numFmtId="0" fontId="50" fillId="0" borderId="0" xfId="0" applyFont="1" applyAlignment="1">
      <alignment horizontal="center" vertical="center"/>
    </xf>
    <xf numFmtId="0" fontId="87" fillId="31" borderId="120" xfId="0" applyFont="1" applyFill="1" applyBorder="1" applyAlignment="1">
      <alignment horizontal="center" vertical="center" wrapText="1"/>
    </xf>
    <xf numFmtId="0" fontId="87" fillId="31" borderId="53" xfId="0" applyFont="1" applyFill="1" applyBorder="1" applyAlignment="1">
      <alignment horizontal="center" vertical="center"/>
    </xf>
    <xf numFmtId="0" fontId="87" fillId="31" borderId="23" xfId="0" applyFont="1" applyFill="1" applyBorder="1" applyAlignment="1">
      <alignment horizontal="center" vertical="center"/>
    </xf>
    <xf numFmtId="0" fontId="87" fillId="31" borderId="24" xfId="0" applyFont="1" applyFill="1" applyBorder="1" applyAlignment="1">
      <alignment horizontal="center" vertical="center"/>
    </xf>
    <xf numFmtId="0" fontId="87" fillId="31" borderId="121" xfId="0" applyFont="1" applyFill="1" applyBorder="1" applyAlignment="1">
      <alignment horizontal="center" vertical="center"/>
    </xf>
    <xf numFmtId="0" fontId="87" fillId="31" borderId="25" xfId="0" applyFont="1" applyFill="1" applyBorder="1" applyAlignment="1">
      <alignment horizontal="center" vertical="center"/>
    </xf>
    <xf numFmtId="0" fontId="87" fillId="31" borderId="99" xfId="0" applyFont="1" applyFill="1" applyBorder="1" applyAlignment="1">
      <alignment horizontal="center" vertical="center" wrapText="1"/>
    </xf>
    <xf numFmtId="0" fontId="87" fillId="31" borderId="101" xfId="0" applyFont="1" applyFill="1" applyBorder="1" applyAlignment="1">
      <alignment horizontal="center" vertical="center" wrapText="1"/>
    </xf>
    <xf numFmtId="0" fontId="45" fillId="25" borderId="159" xfId="0" applyFont="1" applyFill="1" applyBorder="1" applyAlignment="1">
      <alignment horizontal="left" vertical="center" textRotation="255"/>
    </xf>
    <xf numFmtId="0" fontId="45" fillId="25" borderId="70" xfId="0" applyFont="1" applyFill="1" applyBorder="1" applyAlignment="1"/>
    <xf numFmtId="176" fontId="56" fillId="25" borderId="98" xfId="0" applyNumberFormat="1" applyFont="1" applyFill="1" applyBorder="1" applyAlignment="1">
      <alignment horizontal="right" vertical="center"/>
    </xf>
    <xf numFmtId="176" fontId="56" fillId="25" borderId="162" xfId="0" applyNumberFormat="1" applyFont="1" applyFill="1" applyBorder="1" applyAlignment="1">
      <alignment horizontal="right" vertical="center"/>
    </xf>
    <xf numFmtId="0" fontId="45" fillId="25" borderId="161" xfId="0" applyFont="1" applyFill="1" applyBorder="1" applyAlignment="1"/>
    <xf numFmtId="0" fontId="45" fillId="25" borderId="64" xfId="0" applyFont="1" applyFill="1" applyBorder="1" applyAlignment="1"/>
    <xf numFmtId="0" fontId="40" fillId="29" borderId="0" xfId="0" applyFont="1" applyFill="1" applyAlignment="1">
      <alignment vertical="top"/>
    </xf>
    <xf numFmtId="0" fontId="51" fillId="0" borderId="0" xfId="0" applyFont="1" applyAlignment="1">
      <alignment vertical="top"/>
    </xf>
    <xf numFmtId="3" fontId="40" fillId="29" borderId="0" xfId="69" applyNumberFormat="1" applyFont="1" applyFill="1" applyAlignment="1">
      <alignment vertical="top" wrapText="1"/>
    </xf>
    <xf numFmtId="0" fontId="40" fillId="29" borderId="0" xfId="0" applyFont="1" applyFill="1" applyAlignment="1">
      <alignment vertical="top" wrapText="1"/>
    </xf>
    <xf numFmtId="0" fontId="40" fillId="33" borderId="0" xfId="0" applyFont="1" applyFill="1" applyAlignment="1">
      <alignment vertical="top" wrapText="1"/>
    </xf>
    <xf numFmtId="0" fontId="51" fillId="33" borderId="0" xfId="0" applyFont="1" applyFill="1" applyAlignment="1">
      <alignment vertical="top" wrapText="1"/>
    </xf>
    <xf numFmtId="0" fontId="45" fillId="29" borderId="52" xfId="94" applyFont="1" applyFill="1" applyBorder="1" applyAlignment="1">
      <alignment vertical="center" wrapText="1"/>
    </xf>
    <xf numFmtId="0" fontId="45" fillId="29" borderId="87" xfId="94" applyFont="1" applyFill="1" applyBorder="1" applyAlignment="1">
      <alignment vertical="center" wrapText="1"/>
    </xf>
    <xf numFmtId="0" fontId="45" fillId="29" borderId="93" xfId="94" applyFont="1" applyFill="1" applyBorder="1" applyAlignment="1">
      <alignment vertical="center" wrapText="1"/>
    </xf>
    <xf numFmtId="0" fontId="45" fillId="29" borderId="88" xfId="94" applyFont="1" applyFill="1" applyBorder="1" applyAlignment="1">
      <alignment vertical="center" wrapText="1"/>
    </xf>
    <xf numFmtId="0" fontId="45" fillId="25" borderId="72" xfId="0" applyFont="1" applyFill="1" applyBorder="1" applyAlignment="1"/>
    <xf numFmtId="0" fontId="45" fillId="25" borderId="71" xfId="0" applyFont="1" applyFill="1" applyBorder="1" applyAlignment="1"/>
    <xf numFmtId="3" fontId="40" fillId="29" borderId="0" xfId="69" applyNumberFormat="1" applyFont="1" applyFill="1" applyBorder="1" applyAlignment="1">
      <alignment horizontal="left" vertical="top"/>
    </xf>
    <xf numFmtId="0" fontId="51" fillId="29" borderId="43" xfId="92" applyFont="1" applyFill="1" applyBorder="1" applyAlignment="1">
      <alignment vertical="center"/>
    </xf>
    <xf numFmtId="0" fontId="51" fillId="0" borderId="112" xfId="0" applyFont="1" applyBorder="1" applyAlignment="1">
      <alignment vertical="center"/>
    </xf>
    <xf numFmtId="0" fontId="49" fillId="0" borderId="0" xfId="0" applyFont="1" applyAlignment="1"/>
    <xf numFmtId="3" fontId="87" fillId="31" borderId="103" xfId="69" applyNumberFormat="1" applyFont="1" applyFill="1" applyBorder="1" applyAlignment="1">
      <alignment horizontal="center" vertical="center"/>
    </xf>
    <xf numFmtId="0" fontId="87" fillId="31" borderId="1" xfId="92" applyFont="1" applyFill="1" applyBorder="1" applyAlignment="1">
      <alignment horizontal="center" vertical="center"/>
    </xf>
    <xf numFmtId="0" fontId="87" fillId="31" borderId="77" xfId="92" applyFont="1" applyFill="1" applyBorder="1" applyAlignment="1">
      <alignment horizontal="center" vertical="center"/>
    </xf>
    <xf numFmtId="3" fontId="45" fillId="29" borderId="102" xfId="69" applyNumberFormat="1" applyFont="1" applyFill="1" applyBorder="1" applyAlignment="1">
      <alignment horizontal="left" vertical="center"/>
    </xf>
    <xf numFmtId="0" fontId="51" fillId="0" borderId="27" xfId="0" applyFont="1" applyBorder="1" applyAlignment="1">
      <alignment horizontal="left" vertical="center"/>
    </xf>
    <xf numFmtId="0" fontId="40" fillId="0" borderId="0" xfId="0" applyFont="1" applyFill="1" applyAlignment="1">
      <alignment vertical="top"/>
    </xf>
    <xf numFmtId="0" fontId="51" fillId="0" borderId="0" xfId="0" applyFont="1" applyFill="1" applyAlignment="1">
      <alignment vertical="top"/>
    </xf>
    <xf numFmtId="3" fontId="45" fillId="29" borderId="93" xfId="69" applyNumberFormat="1" applyFont="1" applyFill="1" applyBorder="1" applyAlignment="1">
      <alignment horizontal="left" vertical="center"/>
    </xf>
    <xf numFmtId="3" fontId="40" fillId="29" borderId="0" xfId="69" applyNumberFormat="1" applyFont="1" applyFill="1" applyBorder="1" applyAlignment="1">
      <alignment vertical="top"/>
    </xf>
    <xf numFmtId="0" fontId="40" fillId="0" borderId="0" xfId="0" applyFont="1" applyAlignment="1">
      <alignment vertical="top" wrapText="1"/>
    </xf>
    <xf numFmtId="0" fontId="28" fillId="0" borderId="0" xfId="0" applyFont="1" applyAlignment="1">
      <alignment horizontal="left" vertical="center"/>
    </xf>
    <xf numFmtId="0" fontId="89" fillId="31" borderId="52" xfId="0" applyFont="1" applyFill="1" applyBorder="1" applyAlignment="1">
      <alignment horizontal="center" vertical="center"/>
    </xf>
    <xf numFmtId="0" fontId="89" fillId="31" borderId="59" xfId="0" applyFont="1" applyFill="1" applyBorder="1" applyAlignment="1">
      <alignment horizontal="center" vertical="center"/>
    </xf>
    <xf numFmtId="0" fontId="89" fillId="31" borderId="169" xfId="0" applyFont="1" applyFill="1" applyBorder="1" applyAlignment="1">
      <alignment horizontal="center" vertical="center"/>
    </xf>
    <xf numFmtId="0" fontId="90" fillId="31" borderId="93" xfId="0" applyFont="1" applyFill="1" applyBorder="1" applyAlignment="1">
      <alignment horizontal="center" vertical="center"/>
    </xf>
    <xf numFmtId="0" fontId="90" fillId="31" borderId="27" xfId="0" applyFont="1" applyFill="1" applyBorder="1" applyAlignment="1">
      <alignment horizontal="center" vertical="center"/>
    </xf>
    <xf numFmtId="0" fontId="90" fillId="31" borderId="97" xfId="0" applyFont="1" applyFill="1" applyBorder="1" applyAlignment="1">
      <alignment horizontal="center" vertical="center"/>
    </xf>
    <xf numFmtId="0" fontId="89" fillId="31" borderId="73" xfId="0" applyFont="1" applyFill="1" applyBorder="1" applyAlignment="1">
      <alignment horizontal="center" vertical="center"/>
    </xf>
    <xf numFmtId="0" fontId="89" fillId="31" borderId="87" xfId="0" applyFont="1" applyFill="1" applyBorder="1" applyAlignment="1">
      <alignment horizontal="center" vertical="center"/>
    </xf>
    <xf numFmtId="0" fontId="90" fillId="31" borderId="75" xfId="0" applyFont="1" applyFill="1" applyBorder="1" applyAlignment="1">
      <alignment horizontal="center" vertical="center"/>
    </xf>
    <xf numFmtId="0" fontId="90" fillId="31" borderId="88" xfId="0" applyFont="1" applyFill="1" applyBorder="1" applyAlignment="1">
      <alignment horizontal="center" vertical="center"/>
    </xf>
    <xf numFmtId="0" fontId="45" fillId="30" borderId="94" xfId="0" applyFont="1" applyFill="1" applyBorder="1" applyAlignment="1">
      <alignment horizontal="left" vertical="center"/>
    </xf>
    <xf numFmtId="0" fontId="45" fillId="30" borderId="95" xfId="0" applyFont="1" applyFill="1" applyBorder="1" applyAlignment="1">
      <alignment horizontal="left" vertical="center"/>
    </xf>
    <xf numFmtId="0" fontId="45" fillId="30" borderId="137" xfId="0" applyFont="1" applyFill="1" applyBorder="1" applyAlignment="1">
      <alignment horizontal="left" vertical="center"/>
    </xf>
    <xf numFmtId="0" fontId="45" fillId="30" borderId="31" xfId="0" applyFont="1" applyFill="1" applyBorder="1" applyAlignment="1">
      <alignment horizontal="right" vertical="center"/>
    </xf>
    <xf numFmtId="0" fontId="45" fillId="30" borderId="49" xfId="0" applyFont="1" applyFill="1" applyBorder="1" applyAlignment="1">
      <alignment horizontal="right" vertical="center"/>
    </xf>
    <xf numFmtId="0" fontId="45" fillId="30" borderId="82" xfId="0" applyFont="1" applyFill="1" applyBorder="1" applyAlignment="1">
      <alignment horizontal="right" vertical="center"/>
    </xf>
    <xf numFmtId="0" fontId="43" fillId="30" borderId="2" xfId="0" applyFont="1" applyFill="1" applyBorder="1" applyAlignment="1">
      <alignment horizontal="left" vertical="center"/>
    </xf>
    <xf numFmtId="0" fontId="43" fillId="30" borderId="34" xfId="0" applyFont="1" applyFill="1" applyBorder="1" applyAlignment="1">
      <alignment horizontal="left" vertical="center"/>
    </xf>
    <xf numFmtId="0" fontId="45" fillId="30" borderId="46" xfId="0" applyFont="1" applyFill="1" applyBorder="1" applyAlignment="1">
      <alignment horizontal="left" vertical="center"/>
    </xf>
    <xf numFmtId="0" fontId="45" fillId="30" borderId="76" xfId="0" applyFont="1" applyFill="1" applyBorder="1" applyAlignment="1">
      <alignment horizontal="left" vertical="center"/>
    </xf>
    <xf numFmtId="0" fontId="45" fillId="30" borderId="171" xfId="0" applyFont="1" applyFill="1" applyBorder="1" applyAlignment="1">
      <alignment horizontal="left" vertical="center"/>
    </xf>
    <xf numFmtId="0" fontId="45" fillId="30" borderId="35" xfId="0" applyFont="1" applyFill="1" applyBorder="1" applyAlignment="1">
      <alignment horizontal="right" vertical="center"/>
    </xf>
    <xf numFmtId="0" fontId="45" fillId="30" borderId="2" xfId="0" applyFont="1" applyFill="1" applyBorder="1" applyAlignment="1">
      <alignment horizontal="right" vertical="center"/>
    </xf>
    <xf numFmtId="0" fontId="45" fillId="30" borderId="84" xfId="0" applyFont="1" applyFill="1" applyBorder="1" applyAlignment="1">
      <alignment horizontal="right" vertical="center"/>
    </xf>
    <xf numFmtId="0" fontId="43" fillId="30" borderId="28" xfId="0" applyFont="1" applyFill="1" applyBorder="1" applyAlignment="1">
      <alignment horizontal="left" vertical="center"/>
    </xf>
    <xf numFmtId="0" fontId="0" fillId="30" borderId="28" xfId="0" applyFill="1" applyBorder="1" applyAlignment="1">
      <alignment vertical="center"/>
    </xf>
    <xf numFmtId="0" fontId="0" fillId="30" borderId="40" xfId="0" applyFill="1" applyBorder="1" applyAlignment="1">
      <alignment vertical="center"/>
    </xf>
    <xf numFmtId="0" fontId="45" fillId="30" borderId="29" xfId="0" applyFont="1" applyFill="1" applyBorder="1" applyAlignment="1">
      <alignment horizontal="left" vertical="center"/>
    </xf>
    <xf numFmtId="0" fontId="45" fillId="30" borderId="28" xfId="0" applyFont="1" applyFill="1" applyBorder="1" applyAlignment="1">
      <alignment horizontal="left" vertical="center"/>
    </xf>
    <xf numFmtId="0" fontId="45" fillId="30" borderId="151" xfId="0" applyFont="1" applyFill="1" applyBorder="1" applyAlignment="1">
      <alignment horizontal="left" vertical="center"/>
    </xf>
    <xf numFmtId="0" fontId="43" fillId="30" borderId="28" xfId="0" applyFont="1" applyFill="1" applyBorder="1" applyAlignment="1">
      <alignment horizontal="left" vertical="center" shrinkToFit="1"/>
    </xf>
    <xf numFmtId="0" fontId="0" fillId="30" borderId="28" xfId="0" applyFill="1" applyBorder="1" applyAlignment="1">
      <alignment vertical="center" shrinkToFit="1"/>
    </xf>
    <xf numFmtId="0" fontId="0" fillId="30" borderId="40" xfId="0" applyFill="1" applyBorder="1" applyAlignment="1">
      <alignment vertical="center" shrinkToFit="1"/>
    </xf>
    <xf numFmtId="0" fontId="45" fillId="29" borderId="93" xfId="0" applyFont="1" applyFill="1" applyBorder="1" applyAlignment="1">
      <alignment horizontal="center" vertical="center"/>
    </xf>
    <xf numFmtId="0" fontId="45" fillId="0" borderId="27" xfId="0" applyFont="1" applyBorder="1" applyAlignment="1">
      <alignment horizontal="center" vertical="center"/>
    </xf>
    <xf numFmtId="0" fontId="45" fillId="0" borderId="97" xfId="0" applyFont="1" applyBorder="1" applyAlignment="1">
      <alignment horizontal="center" vertical="center"/>
    </xf>
    <xf numFmtId="0" fontId="45" fillId="29" borderId="28" xfId="0" applyFont="1" applyFill="1" applyBorder="1" applyAlignment="1">
      <alignment horizontal="left" vertical="center"/>
    </xf>
    <xf numFmtId="0" fontId="45" fillId="29" borderId="151" xfId="0" applyFont="1" applyFill="1" applyBorder="1" applyAlignment="1">
      <alignment horizontal="left" vertical="center"/>
    </xf>
    <xf numFmtId="180" fontId="45" fillId="29" borderId="52" xfId="0" applyNumberFormat="1" applyFont="1" applyFill="1" applyBorder="1" applyAlignment="1">
      <alignment vertical="center" shrinkToFit="1"/>
    </xf>
    <xf numFmtId="0" fontId="51" fillId="0" borderId="87" xfId="0" applyFont="1" applyBorder="1" applyAlignment="1">
      <alignment vertical="center" shrinkToFit="1"/>
    </xf>
    <xf numFmtId="0" fontId="51" fillId="0" borderId="93" xfId="0" applyFont="1" applyBorder="1" applyAlignment="1">
      <alignment vertical="center" shrinkToFit="1"/>
    </xf>
    <xf numFmtId="0" fontId="51" fillId="0" borderId="88" xfId="0" applyFont="1" applyBorder="1" applyAlignment="1">
      <alignment vertical="center" shrinkToFit="1"/>
    </xf>
    <xf numFmtId="0" fontId="40" fillId="33" borderId="0" xfId="0" applyFont="1" applyFill="1" applyAlignment="1">
      <alignment vertical="top"/>
    </xf>
    <xf numFmtId="0" fontId="51" fillId="33" borderId="0" xfId="0" applyFont="1" applyFill="1" applyAlignment="1">
      <alignment vertical="top"/>
    </xf>
    <xf numFmtId="3" fontId="40" fillId="33" borderId="0" xfId="69" applyNumberFormat="1" applyFont="1" applyFill="1" applyBorder="1" applyAlignment="1">
      <alignment horizontal="left" vertical="top"/>
    </xf>
    <xf numFmtId="3" fontId="40" fillId="33" borderId="0" xfId="69" applyNumberFormat="1" applyFont="1" applyFill="1" applyAlignment="1">
      <alignment vertical="top" wrapText="1"/>
    </xf>
    <xf numFmtId="0" fontId="33" fillId="29" borderId="0" xfId="0" applyFont="1" applyFill="1" applyAlignment="1">
      <alignment vertical="top"/>
    </xf>
    <xf numFmtId="0" fontId="28" fillId="0" borderId="0" xfId="0" applyFont="1" applyAlignment="1">
      <alignment vertical="top"/>
    </xf>
    <xf numFmtId="3" fontId="33" fillId="29" borderId="0" xfId="69" applyNumberFormat="1" applyFont="1" applyFill="1" applyAlignment="1">
      <alignment vertical="top"/>
    </xf>
    <xf numFmtId="0" fontId="33" fillId="33" borderId="0" xfId="0" applyFont="1" applyFill="1" applyAlignment="1">
      <alignment vertical="top"/>
    </xf>
    <xf numFmtId="0" fontId="28" fillId="33" borderId="0" xfId="0" applyFont="1" applyFill="1" applyAlignment="1">
      <alignment vertical="top"/>
    </xf>
    <xf numFmtId="3" fontId="33" fillId="29" borderId="0" xfId="69" applyNumberFormat="1" applyFont="1" applyFill="1" applyBorder="1" applyAlignment="1">
      <alignment horizontal="left" vertical="top"/>
    </xf>
    <xf numFmtId="0" fontId="45" fillId="0" borderId="88" xfId="0" applyFont="1" applyBorder="1" applyAlignment="1">
      <alignment horizontal="center" vertical="center"/>
    </xf>
    <xf numFmtId="3" fontId="52" fillId="29" borderId="0" xfId="69" applyNumberFormat="1" applyFont="1" applyFill="1" applyAlignment="1">
      <alignment horizontal="left" vertical="center"/>
    </xf>
    <xf numFmtId="0" fontId="51" fillId="0" borderId="0" xfId="0" applyFont="1" applyAlignment="1">
      <alignment horizontal="left" vertical="center"/>
    </xf>
    <xf numFmtId="0" fontId="49" fillId="29" borderId="0" xfId="0" applyFont="1" applyFill="1" applyAlignment="1">
      <alignment horizontal="center" vertical="center"/>
    </xf>
    <xf numFmtId="0" fontId="38" fillId="32" borderId="103" xfId="0" applyFont="1" applyFill="1" applyBorder="1" applyAlignment="1">
      <alignment horizontal="center" vertical="center"/>
    </xf>
    <xf numFmtId="0" fontId="38" fillId="32" borderId="1" xfId="0" applyFont="1" applyFill="1" applyBorder="1" applyAlignment="1">
      <alignment horizontal="center" vertical="center"/>
    </xf>
    <xf numFmtId="0" fontId="38" fillId="32" borderId="83" xfId="0" applyFont="1" applyFill="1" applyBorder="1" applyAlignment="1">
      <alignment horizontal="center" vertical="center"/>
    </xf>
    <xf numFmtId="0" fontId="43" fillId="29" borderId="92" xfId="0" applyFont="1" applyFill="1" applyBorder="1" applyAlignment="1">
      <alignment horizontal="left" vertical="center" wrapText="1"/>
    </xf>
    <xf numFmtId="0" fontId="43" fillId="29" borderId="0" xfId="0" applyFont="1" applyFill="1" applyBorder="1" applyAlignment="1">
      <alignment horizontal="left" vertical="center" wrapText="1"/>
    </xf>
    <xf numFmtId="0" fontId="43" fillId="29" borderId="42" xfId="0" applyFont="1" applyFill="1" applyBorder="1" applyAlignment="1">
      <alignment horizontal="left" vertical="center" wrapText="1"/>
    </xf>
    <xf numFmtId="0" fontId="43" fillId="29" borderId="93" xfId="0" applyFont="1" applyFill="1" applyBorder="1" applyAlignment="1">
      <alignment horizontal="left" vertical="center" wrapText="1"/>
    </xf>
    <xf numFmtId="0" fontId="43" fillId="29" borderId="27" xfId="0" applyFont="1" applyFill="1" applyBorder="1" applyAlignment="1">
      <alignment horizontal="left" vertical="center" wrapText="1"/>
    </xf>
    <xf numFmtId="0" fontId="43" fillId="29" borderId="97" xfId="0" applyFont="1" applyFill="1" applyBorder="1" applyAlignment="1">
      <alignment horizontal="left" vertical="center" wrapText="1"/>
    </xf>
    <xf numFmtId="0" fontId="51" fillId="29" borderId="0" xfId="0" applyFont="1" applyFill="1" applyAlignment="1">
      <alignment vertical="top" wrapText="1"/>
    </xf>
    <xf numFmtId="180" fontId="45" fillId="29" borderId="59" xfId="0" applyNumberFormat="1" applyFont="1" applyFill="1" applyBorder="1" applyAlignment="1">
      <alignment vertical="center" shrinkToFit="1"/>
    </xf>
    <xf numFmtId="180" fontId="45" fillId="29" borderId="87" xfId="0" applyNumberFormat="1" applyFont="1" applyFill="1" applyBorder="1" applyAlignment="1">
      <alignment vertical="center" shrinkToFit="1"/>
    </xf>
    <xf numFmtId="180" fontId="45" fillId="29" borderId="93" xfId="0" applyNumberFormat="1" applyFont="1" applyFill="1" applyBorder="1" applyAlignment="1">
      <alignment vertical="center" shrinkToFit="1"/>
    </xf>
    <xf numFmtId="180" fontId="45" fillId="29" borderId="27" xfId="0" applyNumberFormat="1" applyFont="1" applyFill="1" applyBorder="1" applyAlignment="1">
      <alignment vertical="center" shrinkToFit="1"/>
    </xf>
    <xf numFmtId="180" fontId="45" fillId="29" borderId="88" xfId="0" applyNumberFormat="1" applyFont="1" applyFill="1" applyBorder="1" applyAlignment="1">
      <alignment vertical="center" shrinkToFit="1"/>
    </xf>
    <xf numFmtId="0" fontId="40" fillId="0" borderId="0" xfId="0" applyFont="1" applyAlignment="1">
      <alignment vertical="top"/>
    </xf>
    <xf numFmtId="0" fontId="43" fillId="33" borderId="52" xfId="94" applyFont="1" applyFill="1" applyBorder="1" applyAlignment="1">
      <alignment vertical="center" wrapText="1"/>
    </xf>
    <xf numFmtId="0" fontId="43" fillId="33" borderId="87" xfId="94" applyFont="1" applyFill="1" applyBorder="1" applyAlignment="1">
      <alignment vertical="center" wrapText="1"/>
    </xf>
    <xf numFmtId="0" fontId="43" fillId="33" borderId="93" xfId="94" applyFont="1" applyFill="1" applyBorder="1" applyAlignment="1">
      <alignment vertical="center" wrapText="1"/>
    </xf>
    <xf numFmtId="0" fontId="43" fillId="33" borderId="88" xfId="94" applyFont="1" applyFill="1" applyBorder="1" applyAlignment="1">
      <alignment vertical="center" wrapText="1"/>
    </xf>
    <xf numFmtId="0" fontId="43" fillId="0" borderId="103" xfId="0" applyFont="1" applyBorder="1" applyAlignment="1">
      <alignment horizontal="center" vertical="center"/>
    </xf>
    <xf numFmtId="0" fontId="43" fillId="0" borderId="1" xfId="0" applyFont="1" applyBorder="1" applyAlignment="1">
      <alignment horizontal="center" vertical="center"/>
    </xf>
    <xf numFmtId="0" fontId="12" fillId="0" borderId="77" xfId="0" applyFont="1" applyBorder="1" applyAlignment="1">
      <alignment horizontal="center" vertical="center"/>
    </xf>
    <xf numFmtId="0" fontId="33" fillId="33" borderId="0" xfId="0" applyFont="1" applyFill="1" applyBorder="1" applyAlignment="1">
      <alignment horizontal="left" vertical="top"/>
    </xf>
    <xf numFmtId="0" fontId="33" fillId="33" borderId="0" xfId="0" applyFont="1" applyFill="1" applyAlignment="1">
      <alignment horizontal="left" vertical="top"/>
    </xf>
    <xf numFmtId="3" fontId="33" fillId="33" borderId="0" xfId="69" applyNumberFormat="1" applyFont="1" applyFill="1" applyAlignment="1">
      <alignment vertical="top" wrapText="1"/>
    </xf>
    <xf numFmtId="0" fontId="42" fillId="32" borderId="172" xfId="0" applyFont="1" applyFill="1" applyBorder="1" applyAlignment="1">
      <alignment horizontal="center" vertical="center"/>
    </xf>
    <xf numFmtId="0" fontId="42" fillId="32" borderId="72" xfId="0" applyFont="1" applyFill="1" applyBorder="1" applyAlignment="1">
      <alignment horizontal="center" vertical="center"/>
    </xf>
    <xf numFmtId="0" fontId="42" fillId="32" borderId="129" xfId="0" applyFont="1" applyFill="1" applyBorder="1" applyAlignment="1">
      <alignment horizontal="center" vertical="center"/>
    </xf>
    <xf numFmtId="0" fontId="42" fillId="32" borderId="4" xfId="0" applyFont="1" applyFill="1" applyBorder="1" applyAlignment="1">
      <alignment horizontal="center" vertical="center"/>
    </xf>
    <xf numFmtId="0" fontId="42" fillId="32" borderId="101" xfId="0" applyFont="1" applyFill="1" applyBorder="1" applyAlignment="1">
      <alignment horizontal="center" vertical="center"/>
    </xf>
    <xf numFmtId="0" fontId="46" fillId="32" borderId="29" xfId="0" applyFont="1" applyFill="1" applyBorder="1" applyAlignment="1">
      <alignment horizontal="center" vertical="center" wrapText="1"/>
    </xf>
    <xf numFmtId="0" fontId="42" fillId="32" borderId="151" xfId="0" applyFont="1" applyFill="1" applyBorder="1" applyAlignment="1">
      <alignment horizontal="center" vertical="center" wrapText="1"/>
    </xf>
    <xf numFmtId="0" fontId="52" fillId="33" borderId="0" xfId="0" applyFont="1" applyFill="1" applyAlignment="1">
      <alignment horizontal="left" vertical="center"/>
    </xf>
    <xf numFmtId="0" fontId="37" fillId="33" borderId="0" xfId="0" applyFont="1" applyFill="1" applyAlignment="1">
      <alignment horizontal="center" vertical="center"/>
    </xf>
    <xf numFmtId="0" fontId="0" fillId="33" borderId="0" xfId="0" applyFill="1" applyAlignment="1">
      <alignment horizontal="center" vertical="center"/>
    </xf>
    <xf numFmtId="3" fontId="45" fillId="33" borderId="0" xfId="69" applyNumberFormat="1" applyFont="1" applyFill="1" applyBorder="1" applyAlignment="1">
      <alignment horizontal="left" vertical="top"/>
    </xf>
    <xf numFmtId="0" fontId="45" fillId="33" borderId="0" xfId="0" applyFont="1" applyFill="1" applyAlignment="1">
      <alignment vertical="top"/>
    </xf>
    <xf numFmtId="0" fontId="91" fillId="31" borderId="57" xfId="0" applyFont="1" applyFill="1" applyBorder="1" applyAlignment="1">
      <alignment horizontal="center" vertical="center"/>
    </xf>
    <xf numFmtId="0" fontId="91" fillId="31" borderId="19" xfId="0" applyFont="1" applyFill="1" applyBorder="1" applyAlignment="1">
      <alignment horizontal="center" vertical="center"/>
    </xf>
    <xf numFmtId="0" fontId="49" fillId="33" borderId="0" xfId="0" applyFont="1" applyFill="1" applyAlignment="1">
      <alignment horizontal="center"/>
    </xf>
    <xf numFmtId="0" fontId="45" fillId="33" borderId="0" xfId="0" applyFont="1" applyFill="1"/>
    <xf numFmtId="0" fontId="91" fillId="31" borderId="57" xfId="0" applyFont="1" applyFill="1" applyBorder="1" applyAlignment="1">
      <alignment horizontal="center" vertical="center" wrapText="1"/>
    </xf>
    <xf numFmtId="0" fontId="91" fillId="31" borderId="19" xfId="0" applyFont="1" applyFill="1" applyBorder="1" applyAlignment="1">
      <alignment horizontal="center" vertical="center" wrapText="1"/>
    </xf>
    <xf numFmtId="0" fontId="91" fillId="31" borderId="35" xfId="0" applyFont="1" applyFill="1" applyBorder="1" applyAlignment="1">
      <alignment horizontal="center" vertical="center" wrapText="1"/>
    </xf>
    <xf numFmtId="0" fontId="91" fillId="31" borderId="34" xfId="0" applyFont="1" applyFill="1" applyBorder="1" applyAlignment="1">
      <alignment horizontal="center" vertical="center" wrapText="1"/>
    </xf>
    <xf numFmtId="0" fontId="27" fillId="0" borderId="2" xfId="0" applyFont="1" applyFill="1" applyBorder="1" applyAlignment="1">
      <alignment horizontal="left" vertical="center"/>
    </xf>
    <xf numFmtId="0" fontId="27" fillId="0" borderId="34" xfId="0" applyFont="1" applyFill="1" applyBorder="1" applyAlignment="1">
      <alignment horizontal="left" vertical="center"/>
    </xf>
    <xf numFmtId="0" fontId="57" fillId="30" borderId="35" xfId="0" applyFont="1" applyFill="1" applyBorder="1" applyAlignment="1">
      <alignment horizontal="left" vertical="center" wrapText="1"/>
    </xf>
    <xf numFmtId="0" fontId="57" fillId="30" borderId="2" xfId="0" applyFont="1" applyFill="1" applyBorder="1" applyAlignment="1">
      <alignment horizontal="left" vertical="center" wrapText="1"/>
    </xf>
    <xf numFmtId="0" fontId="57" fillId="30" borderId="34" xfId="0" applyFont="1" applyFill="1" applyBorder="1" applyAlignment="1">
      <alignment horizontal="left" vertical="center" wrapText="1"/>
    </xf>
    <xf numFmtId="0" fontId="80" fillId="33" borderId="2" xfId="0" applyFont="1" applyFill="1" applyBorder="1" applyAlignment="1">
      <alignment horizontal="left" vertical="center" wrapText="1"/>
    </xf>
    <xf numFmtId="0" fontId="80" fillId="33" borderId="34" xfId="0" applyFont="1" applyFill="1" applyBorder="1" applyAlignment="1">
      <alignment horizontal="left" vertical="center" wrapText="1"/>
    </xf>
    <xf numFmtId="0" fontId="80" fillId="33" borderId="2" xfId="0" applyFont="1" applyFill="1" applyBorder="1" applyAlignment="1">
      <alignment vertical="center" wrapText="1"/>
    </xf>
    <xf numFmtId="0" fontId="80" fillId="33" borderId="34" xfId="0" applyFont="1" applyFill="1" applyBorder="1" applyAlignment="1">
      <alignment vertical="center" wrapText="1"/>
    </xf>
    <xf numFmtId="0" fontId="60" fillId="33" borderId="0" xfId="0" applyFont="1" applyFill="1" applyAlignment="1">
      <alignment horizontal="center" vertical="center"/>
    </xf>
    <xf numFmtId="0" fontId="91" fillId="31" borderId="3" xfId="0" applyFont="1" applyFill="1" applyBorder="1" applyAlignment="1">
      <alignment horizontal="center" vertical="center" wrapText="1"/>
    </xf>
    <xf numFmtId="0" fontId="91" fillId="31" borderId="3" xfId="0" applyFont="1" applyFill="1" applyBorder="1" applyAlignment="1">
      <alignment horizontal="center" vertical="center"/>
    </xf>
    <xf numFmtId="0" fontId="91" fillId="31" borderId="2" xfId="0" applyFont="1" applyFill="1" applyBorder="1" applyAlignment="1">
      <alignment horizontal="center" vertical="center" wrapText="1"/>
    </xf>
    <xf numFmtId="0" fontId="91" fillId="31" borderId="35" xfId="0" applyFont="1" applyFill="1" applyBorder="1" applyAlignment="1">
      <alignment horizontal="center" vertical="center"/>
    </xf>
    <xf numFmtId="0" fontId="91" fillId="31" borderId="2" xfId="0" applyFont="1" applyFill="1" applyBorder="1" applyAlignment="1">
      <alignment horizontal="center" vertical="center"/>
    </xf>
    <xf numFmtId="0" fontId="91" fillId="31" borderId="34" xfId="0" applyFont="1" applyFill="1" applyBorder="1" applyAlignment="1">
      <alignment horizontal="center" vertical="center"/>
    </xf>
    <xf numFmtId="0" fontId="87" fillId="31" borderId="3" xfId="0" applyFont="1" applyFill="1" applyBorder="1" applyAlignment="1">
      <alignment horizontal="left" vertical="center"/>
    </xf>
    <xf numFmtId="0" fontId="51" fillId="0" borderId="43" xfId="0" applyFont="1" applyBorder="1" applyAlignment="1">
      <alignment horizontal="left" vertical="center" wrapText="1"/>
    </xf>
    <xf numFmtId="0" fontId="51" fillId="0" borderId="54" xfId="0" applyFont="1" applyBorder="1" applyAlignment="1">
      <alignment horizontal="left" vertical="center" wrapText="1"/>
    </xf>
    <xf numFmtId="0" fontId="51" fillId="0" borderId="112" xfId="0" applyFont="1" applyBorder="1" applyAlignment="1">
      <alignment horizontal="left" vertical="center" wrapText="1"/>
    </xf>
    <xf numFmtId="0" fontId="51" fillId="0" borderId="31" xfId="0" applyFont="1" applyBorder="1" applyAlignment="1">
      <alignment horizontal="left" vertical="center" wrapText="1"/>
    </xf>
    <xf numFmtId="0" fontId="51" fillId="0" borderId="49" xfId="0" applyFont="1" applyBorder="1" applyAlignment="1">
      <alignment horizontal="left" vertical="center" wrapText="1"/>
    </xf>
    <xf numFmtId="0" fontId="51" fillId="0" borderId="36" xfId="0" applyFont="1" applyBorder="1" applyAlignment="1">
      <alignment horizontal="left" vertical="center" wrapText="1"/>
    </xf>
    <xf numFmtId="0" fontId="51" fillId="33" borderId="0" xfId="0" applyFont="1" applyFill="1" applyAlignment="1">
      <alignment horizontal="left" vertical="center"/>
    </xf>
    <xf numFmtId="0" fontId="51" fillId="33" borderId="0" xfId="0" applyFont="1" applyFill="1" applyBorder="1" applyAlignment="1">
      <alignment horizontal="left" vertical="center" wrapText="1"/>
    </xf>
    <xf numFmtId="0" fontId="28" fillId="33" borderId="30" xfId="0" applyFont="1" applyFill="1" applyBorder="1" applyAlignment="1">
      <alignment horizontal="center" vertical="center" wrapText="1"/>
    </xf>
    <xf numFmtId="0" fontId="28" fillId="0" borderId="103" xfId="0" applyFont="1" applyFill="1" applyBorder="1" applyAlignment="1">
      <alignment horizontal="center" vertical="center"/>
    </xf>
    <xf numFmtId="0" fontId="28" fillId="0" borderId="77" xfId="0" applyFont="1" applyFill="1" applyBorder="1" applyAlignment="1">
      <alignment horizontal="center" vertical="center"/>
    </xf>
    <xf numFmtId="0" fontId="28" fillId="33" borderId="172" xfId="0" applyFont="1" applyFill="1" applyBorder="1" applyAlignment="1">
      <alignment horizontal="center" vertical="center" wrapText="1"/>
    </xf>
    <xf numFmtId="0" fontId="28" fillId="0" borderId="93" xfId="0" applyFont="1" applyFill="1" applyBorder="1" applyAlignment="1">
      <alignment horizontal="center" vertical="center"/>
    </xf>
    <xf numFmtId="0" fontId="28" fillId="0" borderId="88" xfId="0" applyFont="1" applyFill="1" applyBorder="1" applyAlignment="1">
      <alignment horizontal="center" vertical="center"/>
    </xf>
    <xf numFmtId="0" fontId="31" fillId="32" borderId="90" xfId="0" applyFont="1" applyFill="1" applyBorder="1" applyAlignment="1">
      <alignment horizontal="center" vertical="center"/>
    </xf>
    <xf numFmtId="0" fontId="31" fillId="32" borderId="32" xfId="0" applyFont="1" applyFill="1" applyBorder="1" applyAlignment="1">
      <alignment horizontal="center" vertical="center"/>
    </xf>
    <xf numFmtId="3" fontId="37" fillId="33" borderId="0" xfId="69" applyNumberFormat="1" applyFont="1" applyFill="1" applyBorder="1" applyAlignment="1">
      <alignment horizontal="center" vertical="center"/>
    </xf>
    <xf numFmtId="0" fontId="37" fillId="33" borderId="0" xfId="0" applyFont="1" applyFill="1" applyBorder="1" applyAlignment="1">
      <alignment horizontal="center" vertical="center"/>
    </xf>
    <xf numFmtId="0" fontId="31" fillId="32" borderId="52" xfId="0" applyFont="1" applyFill="1" applyBorder="1" applyAlignment="1">
      <alignment horizontal="center" vertical="center"/>
    </xf>
    <xf numFmtId="0" fontId="31" fillId="32" borderId="87" xfId="0" applyFont="1" applyFill="1" applyBorder="1" applyAlignment="1">
      <alignment horizontal="center" vertical="center"/>
    </xf>
    <xf numFmtId="0" fontId="31" fillId="32" borderId="93" xfId="0" applyFont="1" applyFill="1" applyBorder="1" applyAlignment="1">
      <alignment horizontal="center" vertical="center"/>
    </xf>
    <xf numFmtId="0" fontId="31" fillId="32" borderId="88" xfId="0" applyFont="1" applyFill="1" applyBorder="1" applyAlignment="1">
      <alignment horizontal="center" vertical="center"/>
    </xf>
    <xf numFmtId="0" fontId="31" fillId="32" borderId="90" xfId="0" applyFont="1" applyFill="1" applyBorder="1" applyAlignment="1">
      <alignment horizontal="center" vertical="center" wrapText="1"/>
    </xf>
    <xf numFmtId="0" fontId="31" fillId="32" borderId="32" xfId="0" applyFont="1" applyFill="1" applyBorder="1" applyAlignment="1">
      <alignment horizontal="center" vertical="center" wrapText="1"/>
    </xf>
    <xf numFmtId="0" fontId="31" fillId="32" borderId="1" xfId="0" applyFont="1" applyFill="1" applyBorder="1" applyAlignment="1">
      <alignment horizontal="center" vertical="center"/>
    </xf>
  </cellXfs>
  <cellStyles count="10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laroux" xfId="20"/>
    <cellStyle name="Comma_laroux" xfId="21"/>
    <cellStyle name="Currency [0]_laroux" xfId="22"/>
    <cellStyle name="Currency_larou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_x000d__x000a_load=_x000d__x000a_Beep=yes_x000d__x000a_NullPort=None_x000d__x000a_BorderWidth=3_x000d__x000a_CursorBlinkRate=530_x000d__x000a_DoubleClickSpeed=452_x000d__x000a_Programs=com exe bat pif_x000d_" xfId="34"/>
    <cellStyle name="section" xfId="35"/>
    <cellStyle name="subhead" xfId="36"/>
    <cellStyle name="title" xfId="37"/>
    <cellStyle name="アクセント 1" xfId="38" builtinId="29" customBuiltin="1"/>
    <cellStyle name="アクセント 2" xfId="39" builtinId="33" customBuiltin="1"/>
    <cellStyle name="アクセント 3" xfId="40" builtinId="37" customBuiltin="1"/>
    <cellStyle name="アクセント 4" xfId="41" builtinId="41" customBuiltin="1"/>
    <cellStyle name="アクセント 5" xfId="42" builtinId="45" customBuiltin="1"/>
    <cellStyle name="アクセント 6" xfId="43" builtinId="49" customBuiltin="1"/>
    <cellStyle name="オブジェクト入力セル" xfId="44"/>
    <cellStyle name="スタイル 1" xfId="45"/>
    <cellStyle name="スタイル 10" xfId="46"/>
    <cellStyle name="スタイル 11" xfId="47"/>
    <cellStyle name="スタイル 12" xfId="48"/>
    <cellStyle name="スタイル 2" xfId="49"/>
    <cellStyle name="スタイル 3" xfId="50"/>
    <cellStyle name="スタイル 4" xfId="51"/>
    <cellStyle name="スタイル 5" xfId="52"/>
    <cellStyle name="スタイル 6" xfId="53"/>
    <cellStyle name="スタイル 7" xfId="54"/>
    <cellStyle name="スタイル 8" xfId="55"/>
    <cellStyle name="スタイル 9" xfId="56"/>
    <cellStyle name="タイトル" xfId="57" builtinId="15" customBuiltin="1"/>
    <cellStyle name="チェック セル" xfId="58" builtinId="23" customBuiltin="1"/>
    <cellStyle name="どちらでもない" xfId="59" builtinId="28" customBuiltin="1"/>
    <cellStyle name="パーセント" xfId="60" builtinId="5"/>
    <cellStyle name="マクロ入力セル" xfId="61"/>
    <cellStyle name="メモ" xfId="62" builtinId="10" customBuiltin="1"/>
    <cellStyle name="リンク セル" xfId="63" builtinId="24" customBuiltin="1"/>
    <cellStyle name="悪い" xfId="64" builtinId="27" customBuiltin="1"/>
    <cellStyle name="計算" xfId="65" builtinId="22" customBuiltin="1"/>
    <cellStyle name="警告文" xfId="66" builtinId="11" customBuiltin="1"/>
    <cellStyle name="桁蟻唇Ｆ [0.00]_H8_10月度集計" xfId="67"/>
    <cellStyle name="桁蟻唇Ｆ_H8_10月度集計" xfId="68"/>
    <cellStyle name="桁区切り" xfId="69" builtinId="6"/>
    <cellStyle name="桁区切り 2" xfId="70"/>
    <cellStyle name="桁区切り 3" xfId="71"/>
    <cellStyle name="見出し 1" xfId="72" builtinId="16" customBuiltin="1"/>
    <cellStyle name="見出し 2" xfId="73" builtinId="17" customBuiltin="1"/>
    <cellStyle name="見出し 3" xfId="74" builtinId="18" customBuiltin="1"/>
    <cellStyle name="見出し 4" xfId="75" builtinId="19" customBuiltin="1"/>
    <cellStyle name="見出し1" xfId="76"/>
    <cellStyle name="見出し2" xfId="77"/>
    <cellStyle name="集計" xfId="78" builtinId="25" customBuiltin="1"/>
    <cellStyle name="出力" xfId="79" builtinId="21" customBuiltin="1"/>
    <cellStyle name="説明文" xfId="80" builtinId="53" customBuiltin="1"/>
    <cellStyle name="属性類" xfId="81"/>
    <cellStyle name="脱浦 [0.00]_134組織" xfId="82"/>
    <cellStyle name="脱浦_134組織" xfId="83"/>
    <cellStyle name="入力" xfId="84" builtinId="20" customBuiltin="1"/>
    <cellStyle name="入力セル" xfId="85"/>
    <cellStyle name="標準" xfId="0" builtinId="0"/>
    <cellStyle name="標準 2" xfId="86"/>
    <cellStyle name="標準 3" xfId="87"/>
    <cellStyle name="標準 4" xfId="88"/>
    <cellStyle name="標準_(船橋市)様式集" xfId="89"/>
    <cellStyle name="標準_5章" xfId="103"/>
    <cellStyle name="標準_Book1" xfId="90"/>
    <cellStyle name="標準_Sheet2" xfId="91"/>
    <cellStyle name="標準_システム数値表" xfId="102"/>
    <cellStyle name="標準_応募者提示用ごみ量（岩間加筆）" xfId="92"/>
    <cellStyle name="標準_対面的対話における確認事項" xfId="93"/>
    <cellStyle name="標準_追加様式090320" xfId="94"/>
    <cellStyle name="標準_電力様式案R02" xfId="95"/>
    <cellStyle name="標準_様式案" xfId="96"/>
    <cellStyle name="標準_様式集（Excel）黒" xfId="97"/>
    <cellStyle name="標準_様式集（Excelファイル）(148KB)(エクセル文書)" xfId="98"/>
    <cellStyle name="標準Ａ" xfId="99"/>
    <cellStyle name="未定義" xfId="100"/>
    <cellStyle name="良い" xfId="101" builtinId="26" customBuiltin="1"/>
  </cellStyles>
  <dxfs count="0"/>
  <tableStyles count="0" defaultTableStyle="TableStyleMedium9" defaultPivotStyle="PivotStyleLight16"/>
  <colors>
    <mruColors>
      <color rgb="FFFFFF99"/>
      <color rgb="FFFFFFCC"/>
      <color rgb="FF339966"/>
      <color rgb="FF3399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externalLink" Target="externalLinks/externalLink14.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externalLink" Target="externalLinks/externalLink17.xml"/><Relationship Id="rId47" Type="http://schemas.openxmlformats.org/officeDocument/2006/relationships/externalLink" Target="externalLinks/externalLink22.xml"/><Relationship Id="rId50" Type="http://schemas.openxmlformats.org/officeDocument/2006/relationships/externalLink" Target="externalLinks/externalLink25.xml"/><Relationship Id="rId55" Type="http://schemas.openxmlformats.org/officeDocument/2006/relationships/externalLink" Target="externalLinks/externalLink30.xml"/><Relationship Id="rId63" Type="http://schemas.openxmlformats.org/officeDocument/2006/relationships/externalLink" Target="externalLinks/externalLink38.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externalLink" Target="externalLinks/externalLink15.xml"/><Relationship Id="rId45" Type="http://schemas.openxmlformats.org/officeDocument/2006/relationships/externalLink" Target="externalLinks/externalLink20.xml"/><Relationship Id="rId53" Type="http://schemas.openxmlformats.org/officeDocument/2006/relationships/externalLink" Target="externalLinks/externalLink28.xml"/><Relationship Id="rId58" Type="http://schemas.openxmlformats.org/officeDocument/2006/relationships/externalLink" Target="externalLinks/externalLink33.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49" Type="http://schemas.openxmlformats.org/officeDocument/2006/relationships/externalLink" Target="externalLinks/externalLink24.xml"/><Relationship Id="rId57" Type="http://schemas.openxmlformats.org/officeDocument/2006/relationships/externalLink" Target="externalLinks/externalLink32.xml"/><Relationship Id="rId61" Type="http://schemas.openxmlformats.org/officeDocument/2006/relationships/externalLink" Target="externalLinks/externalLink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externalLink" Target="externalLinks/externalLink19.xml"/><Relationship Id="rId52" Type="http://schemas.openxmlformats.org/officeDocument/2006/relationships/externalLink" Target="externalLinks/externalLink27.xml"/><Relationship Id="rId60" Type="http://schemas.openxmlformats.org/officeDocument/2006/relationships/externalLink" Target="externalLinks/externalLink35.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externalLink" Target="externalLinks/externalLink18.xml"/><Relationship Id="rId48" Type="http://schemas.openxmlformats.org/officeDocument/2006/relationships/externalLink" Target="externalLinks/externalLink23.xml"/><Relationship Id="rId56" Type="http://schemas.openxmlformats.org/officeDocument/2006/relationships/externalLink" Target="externalLinks/externalLink31.xml"/><Relationship Id="rId64" Type="http://schemas.openxmlformats.org/officeDocument/2006/relationships/externalLink" Target="externalLinks/externalLink39.xml"/><Relationship Id="rId8" Type="http://schemas.openxmlformats.org/officeDocument/2006/relationships/worksheet" Target="worksheets/sheet8.xml"/><Relationship Id="rId51" Type="http://schemas.openxmlformats.org/officeDocument/2006/relationships/externalLink" Target="externalLinks/externalLink2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46" Type="http://schemas.openxmlformats.org/officeDocument/2006/relationships/externalLink" Target="externalLinks/externalLink21.xml"/><Relationship Id="rId59" Type="http://schemas.openxmlformats.org/officeDocument/2006/relationships/externalLink" Target="externalLinks/externalLink34.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6.xml"/><Relationship Id="rId54" Type="http://schemas.openxmlformats.org/officeDocument/2006/relationships/externalLink" Target="externalLinks/externalLink29.xml"/><Relationship Id="rId62" Type="http://schemas.openxmlformats.org/officeDocument/2006/relationships/externalLink" Target="externalLinks/externalLink37.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10</xdr:col>
      <xdr:colOff>9525</xdr:colOff>
      <xdr:row>7</xdr:row>
      <xdr:rowOff>0</xdr:rowOff>
    </xdr:to>
    <xdr:sp macro="" textlink="">
      <xdr:nvSpPr>
        <xdr:cNvPr id="18733" name="Line 8">
          <a:extLst>
            <a:ext uri="{FF2B5EF4-FFF2-40B4-BE49-F238E27FC236}">
              <a16:creationId xmlns:a16="http://schemas.microsoft.com/office/drawing/2014/main" id="{00000000-0008-0000-0000-00002D490000}"/>
            </a:ext>
          </a:extLst>
        </xdr:cNvPr>
        <xdr:cNvSpPr>
          <a:spLocks noChangeShapeType="1"/>
        </xdr:cNvSpPr>
      </xdr:nvSpPr>
      <xdr:spPr bwMode="auto">
        <a:xfrm>
          <a:off x="752475" y="1219200"/>
          <a:ext cx="613410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14</xdr:row>
      <xdr:rowOff>0</xdr:rowOff>
    </xdr:from>
    <xdr:to>
      <xdr:col>10</xdr:col>
      <xdr:colOff>0</xdr:colOff>
      <xdr:row>14</xdr:row>
      <xdr:rowOff>0</xdr:rowOff>
    </xdr:to>
    <xdr:sp macro="" textlink="">
      <xdr:nvSpPr>
        <xdr:cNvPr id="18734" name="Line 9">
          <a:extLst>
            <a:ext uri="{FF2B5EF4-FFF2-40B4-BE49-F238E27FC236}">
              <a16:creationId xmlns:a16="http://schemas.microsoft.com/office/drawing/2014/main" id="{00000000-0008-0000-0000-00002E490000}"/>
            </a:ext>
          </a:extLst>
        </xdr:cNvPr>
        <xdr:cNvSpPr>
          <a:spLocks noChangeShapeType="1"/>
        </xdr:cNvSpPr>
      </xdr:nvSpPr>
      <xdr:spPr bwMode="auto">
        <a:xfrm>
          <a:off x="742950" y="3587750"/>
          <a:ext cx="6125633"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0</xdr:colOff>
      <xdr:row>12</xdr:row>
      <xdr:rowOff>228600</xdr:rowOff>
    </xdr:from>
    <xdr:to>
      <xdr:col>35</xdr:col>
      <xdr:colOff>0</xdr:colOff>
      <xdr:row>12</xdr:row>
      <xdr:rowOff>228600</xdr:rowOff>
    </xdr:to>
    <xdr:sp macro="" textlink="">
      <xdr:nvSpPr>
        <xdr:cNvPr id="2" name="Text Box 1">
          <a:extLst>
            <a:ext uri="{FF2B5EF4-FFF2-40B4-BE49-F238E27FC236}">
              <a16:creationId xmlns:a16="http://schemas.microsoft.com/office/drawing/2014/main" id="{6B0B56E6-4ED7-4593-A7AE-0FED463D67BC}"/>
            </a:ext>
          </a:extLst>
        </xdr:cNvPr>
        <xdr:cNvSpPr txBox="1">
          <a:spLocks noChangeArrowheads="1"/>
        </xdr:cNvSpPr>
      </xdr:nvSpPr>
      <xdr:spPr bwMode="auto">
        <a:xfrm>
          <a:off x="24326850" y="29146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35</xdr:col>
      <xdr:colOff>0</xdr:colOff>
      <xdr:row>12</xdr:row>
      <xdr:rowOff>228600</xdr:rowOff>
    </xdr:from>
    <xdr:to>
      <xdr:col>35</xdr:col>
      <xdr:colOff>0</xdr:colOff>
      <xdr:row>12</xdr:row>
      <xdr:rowOff>228600</xdr:rowOff>
    </xdr:to>
    <xdr:sp macro="" textlink="">
      <xdr:nvSpPr>
        <xdr:cNvPr id="3" name="Text Box 2">
          <a:extLst>
            <a:ext uri="{FF2B5EF4-FFF2-40B4-BE49-F238E27FC236}">
              <a16:creationId xmlns:a16="http://schemas.microsoft.com/office/drawing/2014/main" id="{B28080A4-5BCD-4904-90F6-4CCEC74AE03B}"/>
            </a:ext>
          </a:extLst>
        </xdr:cNvPr>
        <xdr:cNvSpPr txBox="1">
          <a:spLocks noChangeArrowheads="1"/>
        </xdr:cNvSpPr>
      </xdr:nvSpPr>
      <xdr:spPr bwMode="auto">
        <a:xfrm>
          <a:off x="24326850" y="29146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35</xdr:col>
      <xdr:colOff>0</xdr:colOff>
      <xdr:row>15</xdr:row>
      <xdr:rowOff>228600</xdr:rowOff>
    </xdr:from>
    <xdr:to>
      <xdr:col>35</xdr:col>
      <xdr:colOff>0</xdr:colOff>
      <xdr:row>15</xdr:row>
      <xdr:rowOff>228600</xdr:rowOff>
    </xdr:to>
    <xdr:sp macro="" textlink="">
      <xdr:nvSpPr>
        <xdr:cNvPr id="4" name="Text Box 1">
          <a:extLst>
            <a:ext uri="{FF2B5EF4-FFF2-40B4-BE49-F238E27FC236}">
              <a16:creationId xmlns:a16="http://schemas.microsoft.com/office/drawing/2014/main" id="{4A85BB77-A02C-46B9-9725-1377B97AB88E}"/>
            </a:ext>
          </a:extLst>
        </xdr:cNvPr>
        <xdr:cNvSpPr txBox="1">
          <a:spLocks noChangeArrowheads="1"/>
        </xdr:cNvSpPr>
      </xdr:nvSpPr>
      <xdr:spPr bwMode="auto">
        <a:xfrm>
          <a:off x="24326850" y="37147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35</xdr:col>
      <xdr:colOff>0</xdr:colOff>
      <xdr:row>15</xdr:row>
      <xdr:rowOff>228600</xdr:rowOff>
    </xdr:from>
    <xdr:to>
      <xdr:col>35</xdr:col>
      <xdr:colOff>0</xdr:colOff>
      <xdr:row>15</xdr:row>
      <xdr:rowOff>228600</xdr:rowOff>
    </xdr:to>
    <xdr:sp macro="" textlink="">
      <xdr:nvSpPr>
        <xdr:cNvPr id="5" name="Text Box 2">
          <a:extLst>
            <a:ext uri="{FF2B5EF4-FFF2-40B4-BE49-F238E27FC236}">
              <a16:creationId xmlns:a16="http://schemas.microsoft.com/office/drawing/2014/main" id="{BE61F3DE-9798-4518-8033-2C68814ADCD8}"/>
            </a:ext>
          </a:extLst>
        </xdr:cNvPr>
        <xdr:cNvSpPr txBox="1">
          <a:spLocks noChangeArrowheads="1"/>
        </xdr:cNvSpPr>
      </xdr:nvSpPr>
      <xdr:spPr bwMode="auto">
        <a:xfrm>
          <a:off x="24326850" y="37147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35</xdr:col>
      <xdr:colOff>0</xdr:colOff>
      <xdr:row>18</xdr:row>
      <xdr:rowOff>228600</xdr:rowOff>
    </xdr:from>
    <xdr:to>
      <xdr:col>35</xdr:col>
      <xdr:colOff>0</xdr:colOff>
      <xdr:row>18</xdr:row>
      <xdr:rowOff>228600</xdr:rowOff>
    </xdr:to>
    <xdr:sp macro="" textlink="">
      <xdr:nvSpPr>
        <xdr:cNvPr id="6" name="Text Box 1">
          <a:extLst>
            <a:ext uri="{FF2B5EF4-FFF2-40B4-BE49-F238E27FC236}">
              <a16:creationId xmlns:a16="http://schemas.microsoft.com/office/drawing/2014/main" id="{7D2A6DD4-63F3-40BF-BD2B-775EFC3A4707}"/>
            </a:ext>
          </a:extLst>
        </xdr:cNvPr>
        <xdr:cNvSpPr txBox="1">
          <a:spLocks noChangeArrowheads="1"/>
        </xdr:cNvSpPr>
      </xdr:nvSpPr>
      <xdr:spPr bwMode="auto">
        <a:xfrm>
          <a:off x="24326850" y="39814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35</xdr:col>
      <xdr:colOff>0</xdr:colOff>
      <xdr:row>18</xdr:row>
      <xdr:rowOff>228600</xdr:rowOff>
    </xdr:from>
    <xdr:to>
      <xdr:col>35</xdr:col>
      <xdr:colOff>0</xdr:colOff>
      <xdr:row>18</xdr:row>
      <xdr:rowOff>228600</xdr:rowOff>
    </xdr:to>
    <xdr:sp macro="" textlink="">
      <xdr:nvSpPr>
        <xdr:cNvPr id="7" name="Text Box 2">
          <a:extLst>
            <a:ext uri="{FF2B5EF4-FFF2-40B4-BE49-F238E27FC236}">
              <a16:creationId xmlns:a16="http://schemas.microsoft.com/office/drawing/2014/main" id="{7F9C0598-7085-4671-BCC1-466EF8C92541}"/>
            </a:ext>
          </a:extLst>
        </xdr:cNvPr>
        <xdr:cNvSpPr txBox="1">
          <a:spLocks noChangeArrowheads="1"/>
        </xdr:cNvSpPr>
      </xdr:nvSpPr>
      <xdr:spPr bwMode="auto">
        <a:xfrm>
          <a:off x="24326850" y="39814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160</xdr:colOff>
      <xdr:row>68</xdr:row>
      <xdr:rowOff>2241</xdr:rowOff>
    </xdr:from>
    <xdr:to>
      <xdr:col>31</xdr:col>
      <xdr:colOff>160</xdr:colOff>
      <xdr:row>68</xdr:row>
      <xdr:rowOff>2241</xdr:rowOff>
    </xdr:to>
    <xdr:sp macro="" textlink="">
      <xdr:nvSpPr>
        <xdr:cNvPr id="2" name="Text Box 1">
          <a:extLst>
            <a:ext uri="{FF2B5EF4-FFF2-40B4-BE49-F238E27FC236}">
              <a16:creationId xmlns:a16="http://schemas.microsoft.com/office/drawing/2014/main" id="{9CE1FD73-D2B2-4AB7-9CC0-93D4FBDE5056}"/>
            </a:ext>
          </a:extLst>
        </xdr:cNvPr>
        <xdr:cNvSpPr txBox="1">
          <a:spLocks noChangeArrowheads="1"/>
        </xdr:cNvSpPr>
      </xdr:nvSpPr>
      <xdr:spPr bwMode="auto">
        <a:xfrm>
          <a:off x="31518385" y="155089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31</xdr:col>
      <xdr:colOff>160</xdr:colOff>
      <xdr:row>68</xdr:row>
      <xdr:rowOff>2241</xdr:rowOff>
    </xdr:from>
    <xdr:to>
      <xdr:col>31</xdr:col>
      <xdr:colOff>160</xdr:colOff>
      <xdr:row>68</xdr:row>
      <xdr:rowOff>2241</xdr:rowOff>
    </xdr:to>
    <xdr:sp macro="" textlink="">
      <xdr:nvSpPr>
        <xdr:cNvPr id="3" name="Text Box 2">
          <a:extLst>
            <a:ext uri="{FF2B5EF4-FFF2-40B4-BE49-F238E27FC236}">
              <a16:creationId xmlns:a16="http://schemas.microsoft.com/office/drawing/2014/main" id="{8F554AB6-BC16-4BEF-AD5F-C101480460B1}"/>
            </a:ext>
          </a:extLst>
        </xdr:cNvPr>
        <xdr:cNvSpPr txBox="1">
          <a:spLocks noChangeArrowheads="1"/>
        </xdr:cNvSpPr>
      </xdr:nvSpPr>
      <xdr:spPr bwMode="auto">
        <a:xfrm>
          <a:off x="31518385" y="155089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6</xdr:row>
      <xdr:rowOff>0</xdr:rowOff>
    </xdr:from>
    <xdr:to>
      <xdr:col>27</xdr:col>
      <xdr:colOff>0</xdr:colOff>
      <xdr:row>6</xdr:row>
      <xdr:rowOff>0</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3" name="Text Box 2">
          <a:extLst>
            <a:ext uri="{FF2B5EF4-FFF2-40B4-BE49-F238E27FC236}">
              <a16:creationId xmlns:a16="http://schemas.microsoft.com/office/drawing/2014/main" id="{00000000-0008-0000-0E00-000003000000}"/>
            </a:ext>
          </a:extLst>
        </xdr:cNvPr>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12</xdr:row>
      <xdr:rowOff>96370</xdr:rowOff>
    </xdr:from>
    <xdr:to>
      <xdr:col>27</xdr:col>
      <xdr:colOff>0</xdr:colOff>
      <xdr:row>12</xdr:row>
      <xdr:rowOff>96370</xdr:rowOff>
    </xdr:to>
    <xdr:sp macro="" textlink="">
      <xdr:nvSpPr>
        <xdr:cNvPr id="4" name="Text Box 3">
          <a:extLst>
            <a:ext uri="{FF2B5EF4-FFF2-40B4-BE49-F238E27FC236}">
              <a16:creationId xmlns:a16="http://schemas.microsoft.com/office/drawing/2014/main" id="{00000000-0008-0000-0E00-000004000000}"/>
            </a:ext>
          </a:extLst>
        </xdr:cNvPr>
        <xdr:cNvSpPr txBox="1">
          <a:spLocks noChangeArrowheads="1"/>
        </xdr:cNvSpPr>
      </xdr:nvSpPr>
      <xdr:spPr bwMode="auto">
        <a:xfrm>
          <a:off x="22393275" y="327772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12</xdr:row>
      <xdr:rowOff>96370</xdr:rowOff>
    </xdr:from>
    <xdr:to>
      <xdr:col>27</xdr:col>
      <xdr:colOff>0</xdr:colOff>
      <xdr:row>12</xdr:row>
      <xdr:rowOff>96370</xdr:rowOff>
    </xdr:to>
    <xdr:sp macro="" textlink="">
      <xdr:nvSpPr>
        <xdr:cNvPr id="5" name="Text Box 4">
          <a:extLst>
            <a:ext uri="{FF2B5EF4-FFF2-40B4-BE49-F238E27FC236}">
              <a16:creationId xmlns:a16="http://schemas.microsoft.com/office/drawing/2014/main" id="{00000000-0008-0000-0E00-000005000000}"/>
            </a:ext>
          </a:extLst>
        </xdr:cNvPr>
        <xdr:cNvSpPr txBox="1">
          <a:spLocks noChangeArrowheads="1"/>
        </xdr:cNvSpPr>
      </xdr:nvSpPr>
      <xdr:spPr bwMode="auto">
        <a:xfrm>
          <a:off x="22393275" y="327772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6" name="Text Box 5">
          <a:extLst>
            <a:ext uri="{FF2B5EF4-FFF2-40B4-BE49-F238E27FC236}">
              <a16:creationId xmlns:a16="http://schemas.microsoft.com/office/drawing/2014/main" id="{00000000-0008-0000-0E00-000006000000}"/>
            </a:ext>
          </a:extLst>
        </xdr:cNvPr>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7" name="Text Box 6">
          <a:extLst>
            <a:ext uri="{FF2B5EF4-FFF2-40B4-BE49-F238E27FC236}">
              <a16:creationId xmlns:a16="http://schemas.microsoft.com/office/drawing/2014/main" id="{00000000-0008-0000-0E00-000007000000}"/>
            </a:ext>
          </a:extLst>
        </xdr:cNvPr>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9</xdr:row>
      <xdr:rowOff>2241</xdr:rowOff>
    </xdr:from>
    <xdr:to>
      <xdr:col>27</xdr:col>
      <xdr:colOff>0</xdr:colOff>
      <xdr:row>9</xdr:row>
      <xdr:rowOff>2241</xdr:rowOff>
    </xdr:to>
    <xdr:sp macro="" textlink="">
      <xdr:nvSpPr>
        <xdr:cNvPr id="8" name="Text Box 9">
          <a:extLst>
            <a:ext uri="{FF2B5EF4-FFF2-40B4-BE49-F238E27FC236}">
              <a16:creationId xmlns:a16="http://schemas.microsoft.com/office/drawing/2014/main" id="{00000000-0008-0000-0E00-000008000000}"/>
            </a:ext>
          </a:extLst>
        </xdr:cNvPr>
        <xdr:cNvSpPr txBox="1">
          <a:spLocks noChangeArrowheads="1"/>
        </xdr:cNvSpPr>
      </xdr:nvSpPr>
      <xdr:spPr bwMode="auto">
        <a:xfrm>
          <a:off x="22393275" y="24406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9</xdr:row>
      <xdr:rowOff>2241</xdr:rowOff>
    </xdr:from>
    <xdr:to>
      <xdr:col>27</xdr:col>
      <xdr:colOff>0</xdr:colOff>
      <xdr:row>9</xdr:row>
      <xdr:rowOff>2241</xdr:rowOff>
    </xdr:to>
    <xdr:sp macro="" textlink="">
      <xdr:nvSpPr>
        <xdr:cNvPr id="9" name="Text Box 10">
          <a:extLst>
            <a:ext uri="{FF2B5EF4-FFF2-40B4-BE49-F238E27FC236}">
              <a16:creationId xmlns:a16="http://schemas.microsoft.com/office/drawing/2014/main" id="{00000000-0008-0000-0E00-000009000000}"/>
            </a:ext>
          </a:extLst>
        </xdr:cNvPr>
        <xdr:cNvSpPr txBox="1">
          <a:spLocks noChangeArrowheads="1"/>
        </xdr:cNvSpPr>
      </xdr:nvSpPr>
      <xdr:spPr bwMode="auto">
        <a:xfrm>
          <a:off x="22393275" y="24406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9</xdr:row>
      <xdr:rowOff>2241</xdr:rowOff>
    </xdr:from>
    <xdr:to>
      <xdr:col>27</xdr:col>
      <xdr:colOff>0</xdr:colOff>
      <xdr:row>9</xdr:row>
      <xdr:rowOff>2241</xdr:rowOff>
    </xdr:to>
    <xdr:sp macro="" textlink="">
      <xdr:nvSpPr>
        <xdr:cNvPr id="10" name="Text Box 11">
          <a:extLst>
            <a:ext uri="{FF2B5EF4-FFF2-40B4-BE49-F238E27FC236}">
              <a16:creationId xmlns:a16="http://schemas.microsoft.com/office/drawing/2014/main" id="{00000000-0008-0000-0E00-00000A000000}"/>
            </a:ext>
          </a:extLst>
        </xdr:cNvPr>
        <xdr:cNvSpPr txBox="1">
          <a:spLocks noChangeArrowheads="1"/>
        </xdr:cNvSpPr>
      </xdr:nvSpPr>
      <xdr:spPr bwMode="auto">
        <a:xfrm>
          <a:off x="22393275" y="24406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9</xdr:row>
      <xdr:rowOff>2241</xdr:rowOff>
    </xdr:from>
    <xdr:to>
      <xdr:col>27</xdr:col>
      <xdr:colOff>0</xdr:colOff>
      <xdr:row>9</xdr:row>
      <xdr:rowOff>2241</xdr:rowOff>
    </xdr:to>
    <xdr:sp macro="" textlink="">
      <xdr:nvSpPr>
        <xdr:cNvPr id="11" name="Text Box 12">
          <a:extLst>
            <a:ext uri="{FF2B5EF4-FFF2-40B4-BE49-F238E27FC236}">
              <a16:creationId xmlns:a16="http://schemas.microsoft.com/office/drawing/2014/main" id="{00000000-0008-0000-0E00-00000B000000}"/>
            </a:ext>
          </a:extLst>
        </xdr:cNvPr>
        <xdr:cNvSpPr txBox="1">
          <a:spLocks noChangeArrowheads="1"/>
        </xdr:cNvSpPr>
      </xdr:nvSpPr>
      <xdr:spPr bwMode="auto">
        <a:xfrm>
          <a:off x="22393275" y="24406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6</xdr:row>
      <xdr:rowOff>0</xdr:rowOff>
    </xdr:from>
    <xdr:to>
      <xdr:col>27</xdr:col>
      <xdr:colOff>0</xdr:colOff>
      <xdr:row>6</xdr:row>
      <xdr:rowOff>0</xdr:rowOff>
    </xdr:to>
    <xdr:sp macro="" textlink="">
      <xdr:nvSpPr>
        <xdr:cNvPr id="2" name="Text Box 1">
          <a:extLst>
            <a:ext uri="{FF2B5EF4-FFF2-40B4-BE49-F238E27FC236}">
              <a16:creationId xmlns:a16="http://schemas.microsoft.com/office/drawing/2014/main" id="{C17BC5AD-826D-4DD8-AE79-3F6D84826A4D}"/>
            </a:ext>
          </a:extLst>
        </xdr:cNvPr>
        <xdr:cNvSpPr txBox="1">
          <a:spLocks noChangeArrowheads="1"/>
        </xdr:cNvSpPr>
      </xdr:nvSpPr>
      <xdr:spPr bwMode="auto">
        <a:xfrm>
          <a:off x="2256472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3" name="Text Box 2">
          <a:extLst>
            <a:ext uri="{FF2B5EF4-FFF2-40B4-BE49-F238E27FC236}">
              <a16:creationId xmlns:a16="http://schemas.microsoft.com/office/drawing/2014/main" id="{FAA868E7-3216-461B-9A55-97D2F62BFE00}"/>
            </a:ext>
          </a:extLst>
        </xdr:cNvPr>
        <xdr:cNvSpPr txBox="1">
          <a:spLocks noChangeArrowheads="1"/>
        </xdr:cNvSpPr>
      </xdr:nvSpPr>
      <xdr:spPr bwMode="auto">
        <a:xfrm>
          <a:off x="2256472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9</xdr:row>
      <xdr:rowOff>96370</xdr:rowOff>
    </xdr:from>
    <xdr:to>
      <xdr:col>27</xdr:col>
      <xdr:colOff>0</xdr:colOff>
      <xdr:row>9</xdr:row>
      <xdr:rowOff>96370</xdr:rowOff>
    </xdr:to>
    <xdr:sp macro="" textlink="">
      <xdr:nvSpPr>
        <xdr:cNvPr id="4" name="Text Box 3">
          <a:extLst>
            <a:ext uri="{FF2B5EF4-FFF2-40B4-BE49-F238E27FC236}">
              <a16:creationId xmlns:a16="http://schemas.microsoft.com/office/drawing/2014/main" id="{C0B030CC-632D-44FE-8CD9-3291E3010646}"/>
            </a:ext>
          </a:extLst>
        </xdr:cNvPr>
        <xdr:cNvSpPr txBox="1">
          <a:spLocks noChangeArrowheads="1"/>
        </xdr:cNvSpPr>
      </xdr:nvSpPr>
      <xdr:spPr bwMode="auto">
        <a:xfrm>
          <a:off x="22564725" y="20394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9</xdr:row>
      <xdr:rowOff>96370</xdr:rowOff>
    </xdr:from>
    <xdr:to>
      <xdr:col>27</xdr:col>
      <xdr:colOff>0</xdr:colOff>
      <xdr:row>9</xdr:row>
      <xdr:rowOff>96370</xdr:rowOff>
    </xdr:to>
    <xdr:sp macro="" textlink="">
      <xdr:nvSpPr>
        <xdr:cNvPr id="5" name="Text Box 4">
          <a:extLst>
            <a:ext uri="{FF2B5EF4-FFF2-40B4-BE49-F238E27FC236}">
              <a16:creationId xmlns:a16="http://schemas.microsoft.com/office/drawing/2014/main" id="{26616AE4-4FCA-44E9-AB08-D2C4BD2A996B}"/>
            </a:ext>
          </a:extLst>
        </xdr:cNvPr>
        <xdr:cNvSpPr txBox="1">
          <a:spLocks noChangeArrowheads="1"/>
        </xdr:cNvSpPr>
      </xdr:nvSpPr>
      <xdr:spPr bwMode="auto">
        <a:xfrm>
          <a:off x="22564725" y="20394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6" name="Text Box 5">
          <a:extLst>
            <a:ext uri="{FF2B5EF4-FFF2-40B4-BE49-F238E27FC236}">
              <a16:creationId xmlns:a16="http://schemas.microsoft.com/office/drawing/2014/main" id="{3B8CF02A-B6FF-4FE8-B3AC-DEEC8FA26134}"/>
            </a:ext>
          </a:extLst>
        </xdr:cNvPr>
        <xdr:cNvSpPr txBox="1">
          <a:spLocks noChangeArrowheads="1"/>
        </xdr:cNvSpPr>
      </xdr:nvSpPr>
      <xdr:spPr bwMode="auto">
        <a:xfrm>
          <a:off x="2256472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7" name="Text Box 6">
          <a:extLst>
            <a:ext uri="{FF2B5EF4-FFF2-40B4-BE49-F238E27FC236}">
              <a16:creationId xmlns:a16="http://schemas.microsoft.com/office/drawing/2014/main" id="{40DCED93-B221-4383-AB27-5E384352C9CF}"/>
            </a:ext>
          </a:extLst>
        </xdr:cNvPr>
        <xdr:cNvSpPr txBox="1">
          <a:spLocks noChangeArrowheads="1"/>
        </xdr:cNvSpPr>
      </xdr:nvSpPr>
      <xdr:spPr bwMode="auto">
        <a:xfrm>
          <a:off x="2256472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6</xdr:row>
      <xdr:rowOff>0</xdr:rowOff>
    </xdr:from>
    <xdr:to>
      <xdr:col>27</xdr:col>
      <xdr:colOff>0</xdr:colOff>
      <xdr:row>6</xdr:row>
      <xdr:rowOff>0</xdr:rowOff>
    </xdr:to>
    <xdr:sp macro="" textlink="">
      <xdr:nvSpPr>
        <xdr:cNvPr id="2" name="Text Box 1">
          <a:extLst>
            <a:ext uri="{FF2B5EF4-FFF2-40B4-BE49-F238E27FC236}">
              <a16:creationId xmlns:a16="http://schemas.microsoft.com/office/drawing/2014/main" id="{3EC7E95D-3230-433A-8BEC-B24723F93E87}"/>
            </a:ext>
          </a:extLst>
        </xdr:cNvPr>
        <xdr:cNvSpPr txBox="1">
          <a:spLocks noChangeArrowheads="1"/>
        </xdr:cNvSpPr>
      </xdr:nvSpPr>
      <xdr:spPr bwMode="auto">
        <a:xfrm>
          <a:off x="2362200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3" name="Text Box 2">
          <a:extLst>
            <a:ext uri="{FF2B5EF4-FFF2-40B4-BE49-F238E27FC236}">
              <a16:creationId xmlns:a16="http://schemas.microsoft.com/office/drawing/2014/main" id="{A23F4BA6-C589-415E-B497-BB0C4C459D63}"/>
            </a:ext>
          </a:extLst>
        </xdr:cNvPr>
        <xdr:cNvSpPr txBox="1">
          <a:spLocks noChangeArrowheads="1"/>
        </xdr:cNvSpPr>
      </xdr:nvSpPr>
      <xdr:spPr bwMode="auto">
        <a:xfrm>
          <a:off x="2362200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9</xdr:row>
      <xdr:rowOff>96370</xdr:rowOff>
    </xdr:from>
    <xdr:to>
      <xdr:col>27</xdr:col>
      <xdr:colOff>0</xdr:colOff>
      <xdr:row>9</xdr:row>
      <xdr:rowOff>96370</xdr:rowOff>
    </xdr:to>
    <xdr:sp macro="" textlink="">
      <xdr:nvSpPr>
        <xdr:cNvPr id="4" name="Text Box 3">
          <a:extLst>
            <a:ext uri="{FF2B5EF4-FFF2-40B4-BE49-F238E27FC236}">
              <a16:creationId xmlns:a16="http://schemas.microsoft.com/office/drawing/2014/main" id="{CCFFF988-00B7-4DB1-A382-73FC0D3BC18D}"/>
            </a:ext>
          </a:extLst>
        </xdr:cNvPr>
        <xdr:cNvSpPr txBox="1">
          <a:spLocks noChangeArrowheads="1"/>
        </xdr:cNvSpPr>
      </xdr:nvSpPr>
      <xdr:spPr bwMode="auto">
        <a:xfrm>
          <a:off x="23622000" y="20394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9</xdr:row>
      <xdr:rowOff>96370</xdr:rowOff>
    </xdr:from>
    <xdr:to>
      <xdr:col>27</xdr:col>
      <xdr:colOff>0</xdr:colOff>
      <xdr:row>9</xdr:row>
      <xdr:rowOff>96370</xdr:rowOff>
    </xdr:to>
    <xdr:sp macro="" textlink="">
      <xdr:nvSpPr>
        <xdr:cNvPr id="5" name="Text Box 4">
          <a:extLst>
            <a:ext uri="{FF2B5EF4-FFF2-40B4-BE49-F238E27FC236}">
              <a16:creationId xmlns:a16="http://schemas.microsoft.com/office/drawing/2014/main" id="{CC0688FB-A3BE-4D03-A0BF-38D2A50E6955}"/>
            </a:ext>
          </a:extLst>
        </xdr:cNvPr>
        <xdr:cNvSpPr txBox="1">
          <a:spLocks noChangeArrowheads="1"/>
        </xdr:cNvSpPr>
      </xdr:nvSpPr>
      <xdr:spPr bwMode="auto">
        <a:xfrm>
          <a:off x="23622000" y="20394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6" name="Text Box 5">
          <a:extLst>
            <a:ext uri="{FF2B5EF4-FFF2-40B4-BE49-F238E27FC236}">
              <a16:creationId xmlns:a16="http://schemas.microsoft.com/office/drawing/2014/main" id="{5DD4672B-9032-4345-B006-3F4C7EFBEB00}"/>
            </a:ext>
          </a:extLst>
        </xdr:cNvPr>
        <xdr:cNvSpPr txBox="1">
          <a:spLocks noChangeArrowheads="1"/>
        </xdr:cNvSpPr>
      </xdr:nvSpPr>
      <xdr:spPr bwMode="auto">
        <a:xfrm>
          <a:off x="2362200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7" name="Text Box 6">
          <a:extLst>
            <a:ext uri="{FF2B5EF4-FFF2-40B4-BE49-F238E27FC236}">
              <a16:creationId xmlns:a16="http://schemas.microsoft.com/office/drawing/2014/main" id="{CE5C8730-A61A-48AB-9A16-2E13F965EA3C}"/>
            </a:ext>
          </a:extLst>
        </xdr:cNvPr>
        <xdr:cNvSpPr txBox="1">
          <a:spLocks noChangeArrowheads="1"/>
        </xdr:cNvSpPr>
      </xdr:nvSpPr>
      <xdr:spPr bwMode="auto">
        <a:xfrm>
          <a:off x="2362200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8</xdr:row>
      <xdr:rowOff>0</xdr:rowOff>
    </xdr:from>
    <xdr:to>
      <xdr:col>27</xdr:col>
      <xdr:colOff>0</xdr:colOff>
      <xdr:row>23</xdr:row>
      <xdr:rowOff>0</xdr:rowOff>
    </xdr:to>
    <xdr:sp macro="" textlink="">
      <xdr:nvSpPr>
        <xdr:cNvPr id="2" name="Line 1">
          <a:extLst>
            <a:ext uri="{FF2B5EF4-FFF2-40B4-BE49-F238E27FC236}">
              <a16:creationId xmlns:a16="http://schemas.microsoft.com/office/drawing/2014/main" id="{A3A0F02F-B681-4ADF-A618-6475021E94E8}"/>
            </a:ext>
          </a:extLst>
        </xdr:cNvPr>
        <xdr:cNvSpPr>
          <a:spLocks noChangeShapeType="1"/>
        </xdr:cNvSpPr>
      </xdr:nvSpPr>
      <xdr:spPr bwMode="auto">
        <a:xfrm>
          <a:off x="4924425" y="1543050"/>
          <a:ext cx="16916400" cy="3714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xdr:colOff>
      <xdr:row>23</xdr:row>
      <xdr:rowOff>0</xdr:rowOff>
    </xdr:from>
    <xdr:to>
      <xdr:col>4</xdr:col>
      <xdr:colOff>895351</xdr:colOff>
      <xdr:row>30</xdr:row>
      <xdr:rowOff>19050</xdr:rowOff>
    </xdr:to>
    <xdr:sp macro="" textlink="">
      <xdr:nvSpPr>
        <xdr:cNvPr id="3" name="Line 2">
          <a:extLst>
            <a:ext uri="{FF2B5EF4-FFF2-40B4-BE49-F238E27FC236}">
              <a16:creationId xmlns:a16="http://schemas.microsoft.com/office/drawing/2014/main" id="{FD691332-F9CD-4F8B-A0BB-066426B51993}"/>
            </a:ext>
          </a:extLst>
        </xdr:cNvPr>
        <xdr:cNvSpPr>
          <a:spLocks noChangeShapeType="1"/>
        </xdr:cNvSpPr>
      </xdr:nvSpPr>
      <xdr:spPr bwMode="auto">
        <a:xfrm>
          <a:off x="4019551" y="5257800"/>
          <a:ext cx="895350" cy="4972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MOA096\&#26368;&#19978;\&#22826;&#30000;\12&#24180;&#30003;&#35531;\&#33615;&#21407;FD\&#23455;&#32318;&#22577;&#21578;&#26360;\&#19978;&#30000;&#24066;\&#19978;&#30000;&#24066;&#20869;&#35379;."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MOA096\&#26368;&#19978;\&#22826;&#30000;\12&#24180;&#30003;&#35531;\&#33615;&#21407;FD\H12&#30003;&#35531;\&#35519;&#2636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V:\&#29872;&#22659;&#26045;&#35373;&#37096;\&#29872;&#22659;&#26045;&#35373;&#35506;\&#65297;&#12372;&#12415;&#21508;&#31278;&#12487;&#12540;&#12479;(&#24180;&#24230;&#27604;&#36611;&#65306;17&#24180;&#24230;)\OKAGOMI\LIST\OKAy6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V:\&#29872;&#22659;&#26045;&#35373;&#37096;\&#29872;&#22659;&#26045;&#35373;&#35506;\&#65297;&#12372;&#12415;&#21508;&#31278;&#12487;&#12540;&#12479;(&#24180;&#24230;&#27604;&#36611;&#65306;17&#24180;&#24230;)\Documents\&#12372;&#12415;&#12487;&#12540;&#12479;\&#21508;&#31278;&#12487;&#12540;&#12479;(13&#24180;&#24230;)\OKAy319dat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29872;&#22659;&#26045;&#35373;&#37096;\&#29872;&#22659;&#26045;&#35373;&#35506;\&#65297;&#12372;&#12415;&#21508;&#31278;&#12487;&#12540;&#12479;(&#24180;&#24230;&#27604;&#36611;&#65306;17&#24180;&#24230;)\Documents\&#12372;&#12415;&#12487;&#12540;&#12479;\&#21508;&#31278;&#12487;&#12540;&#12479;(13&#24180;&#24230;)\OKAy316&#21152;&#2403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40180;&#28023;\&#27010;&#30053;&#20107;&#26989;&#35430;&#31639;\&#27010;&#30053;&#20107;&#26989;&#35430;&#31639;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k_nas\sk_pro\&#12496;&#12483;&#12463;&#12450;&#12483;&#12503;\13&#24180;&#12496;&#12483;&#12463;\&#26368;&#32066;\&#23436;&#20102;&#29289;&#20214;\H&#65297;&#65299;&#20869;&#35379;&#26360;&#27096;&#24335;\&#30707;&#24059;&#23567;&#23398;&#26657;&#65418;&#65439;&#65431;&#65421;&#65439;&#65391;&#65412;&#25913;&#20462;&#24037;&#20107;(&#37329;&#20837;&#12426;&#6528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23506;&#24029;\PWC\&#23506;&#24029;&#27972;&#27700;&#22580;CF030515r-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12381;&#12398;&#20182;\&#31119;&#23713;&#24066;\&#20107;&#26989;&#35430;&#31639;&#36039;&#26009;\&#35430;&#31639;&#65288;PFI10&#24180;&#6528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an8330\d\OKAGOMI\LIST\OKAy6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kh-fs03\&#21029;&#26485;&#36895;&#35211;\LC&#20107;&#20363;\&#38263;&#26399;&#20462;&#32341;&#35336;&#30011;\&#21213;&#12393;&#12365;&#65297;&#19969;&#30446;&#22320;&#21306;\&#21442;&#32771;&#65288;&#19978;&#33853;&#21512;&#38598;&#21512;&#20303;&#23429;&#27231;&#26800;&#652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d.docs.live.net/&#27231;&#26800;&#35211;&#31309;/&#28988;&#21364;/&#35914;&#30000;&#24037;&#20107;&#20104;&#31639;&#2636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23506;&#24029;\PWC\&#26368;&#32066;CF\5-,22,24&#24046;&#26367;(031006&#6528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k_nas\sk_pro\Home\&#21476;&#37324;&#35373;&#35336;\&#37202;&#20117;&#26681;&#35199;&#23567;&#23376;&#20379;&#65433;&#65392;&#65425;\&#37202;&#20117;&#26681;&#35199;&#23567;&#12371;&#12393;&#12418;&#65433;&#65392;&#65425;&#20869;&#3537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25552;&#26696;&#26360;&#65298;.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65435;&#65436;&#65394;&#65428;&#35373;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P-FASCFR001\Homel$\04180\My%20Documents\Mozal%20Combined%20-%2011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PR\&#24180;&#38291;&#35336;&#214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MI/kawashima/&#28988;&#21364;/&#40165;&#26646;/DXN/&#22235;&#22269;&#12539;&#20013;&#22269;/&#27798;&#27704;&#33391;&#37096;(11T.,8HX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ﾋﾟｰc"/>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ﾋﾟｰc"/>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 val="試運転工程表(20041115)"/>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heet"/>
      <sheetName val="DataSheet"/>
    </sheetNames>
    <sheetDataSet>
      <sheetData sheetId="0" refreshError="1"/>
      <sheetData sheetId="1">
        <row r="5">
          <cell r="A5" t="str">
            <v>01</v>
          </cell>
          <cell r="B5">
            <v>71677590</v>
          </cell>
          <cell r="C5" t="str">
            <v>01</v>
          </cell>
          <cell r="D5">
            <v>6806990</v>
          </cell>
          <cell r="E5" t="str">
            <v>01</v>
          </cell>
          <cell r="F5">
            <v>6058480</v>
          </cell>
          <cell r="G5" t="str">
            <v>01</v>
          </cell>
          <cell r="H5">
            <v>3708120</v>
          </cell>
          <cell r="K5">
            <v>25790</v>
          </cell>
          <cell r="M5">
            <v>103120</v>
          </cell>
          <cell r="S5" t="str">
            <v>01</v>
          </cell>
          <cell r="T5">
            <v>1216500</v>
          </cell>
          <cell r="U5" t="str">
            <v>05</v>
          </cell>
          <cell r="V5">
            <v>218880</v>
          </cell>
          <cell r="X5">
            <v>854730</v>
          </cell>
          <cell r="AE5" t="str">
            <v>21001</v>
          </cell>
          <cell r="AF5">
            <v>16526800</v>
          </cell>
          <cell r="AG5" t="str">
            <v>21002</v>
          </cell>
          <cell r="AH5">
            <v>334650</v>
          </cell>
          <cell r="AK5">
            <v>49716910</v>
          </cell>
          <cell r="AM5">
            <v>26657700</v>
          </cell>
          <cell r="AO5">
            <v>1723000</v>
          </cell>
          <cell r="AQ5">
            <v>6239680</v>
          </cell>
          <cell r="AS5">
            <v>710730</v>
          </cell>
          <cell r="AW5">
            <v>3704970</v>
          </cell>
          <cell r="AY5">
            <v>5405610</v>
          </cell>
          <cell r="BA5">
            <v>8578970</v>
          </cell>
        </row>
        <row r="6">
          <cell r="A6" t="str">
            <v>02</v>
          </cell>
          <cell r="B6">
            <v>42138280</v>
          </cell>
          <cell r="C6" t="str">
            <v>02</v>
          </cell>
          <cell r="D6">
            <v>7760880</v>
          </cell>
          <cell r="E6" t="str">
            <v>03</v>
          </cell>
          <cell r="F6">
            <v>5108820</v>
          </cell>
          <cell r="G6" t="str">
            <v>02</v>
          </cell>
          <cell r="H6">
            <v>3512350</v>
          </cell>
          <cell r="S6" t="str">
            <v>03</v>
          </cell>
          <cell r="T6">
            <v>271750</v>
          </cell>
          <cell r="AE6" t="str">
            <v>21002</v>
          </cell>
          <cell r="AF6">
            <v>9662620</v>
          </cell>
        </row>
        <row r="7">
          <cell r="A7" t="str">
            <v>03</v>
          </cell>
          <cell r="B7">
            <v>24837030</v>
          </cell>
          <cell r="C7" t="str">
            <v>03</v>
          </cell>
          <cell r="D7">
            <v>4539850</v>
          </cell>
          <cell r="G7" t="str">
            <v>03</v>
          </cell>
          <cell r="H7">
            <v>2622590</v>
          </cell>
        </row>
        <row r="8">
          <cell r="A8" t="str">
            <v>04</v>
          </cell>
          <cell r="B8">
            <v>60557850</v>
          </cell>
          <cell r="C8" t="str">
            <v>04</v>
          </cell>
          <cell r="D8">
            <v>4518810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heet"/>
      <sheetName val="DataSheet"/>
    </sheetNames>
    <sheetDataSet>
      <sheetData sheetId="0" refreshError="1"/>
      <sheetData sheetId="1" refreshError="1">
        <row r="5">
          <cell r="A5" t="str">
            <v>199704</v>
          </cell>
          <cell r="B5">
            <v>15013.18</v>
          </cell>
          <cell r="D5" t="str">
            <v>199704</v>
          </cell>
          <cell r="E5">
            <v>3336.05</v>
          </cell>
          <cell r="G5" t="str">
            <v>199704</v>
          </cell>
          <cell r="H5">
            <v>956.12</v>
          </cell>
        </row>
        <row r="6">
          <cell r="A6" t="str">
            <v>199705</v>
          </cell>
          <cell r="B6">
            <v>15624.43</v>
          </cell>
          <cell r="D6" t="str">
            <v>199705</v>
          </cell>
          <cell r="E6">
            <v>3015.18</v>
          </cell>
          <cell r="G6" t="str">
            <v>199705</v>
          </cell>
          <cell r="H6">
            <v>924.06</v>
          </cell>
        </row>
        <row r="7">
          <cell r="A7" t="str">
            <v>199706</v>
          </cell>
          <cell r="B7">
            <v>14623.24</v>
          </cell>
          <cell r="D7" t="str">
            <v>199706</v>
          </cell>
          <cell r="E7">
            <v>2891.71</v>
          </cell>
          <cell r="G7" t="str">
            <v>199706</v>
          </cell>
          <cell r="H7">
            <v>897.24</v>
          </cell>
        </row>
        <row r="8">
          <cell r="A8" t="str">
            <v>199707</v>
          </cell>
          <cell r="B8">
            <v>15912.19</v>
          </cell>
          <cell r="D8" t="str">
            <v>199707</v>
          </cell>
          <cell r="E8">
            <v>3322.84</v>
          </cell>
          <cell r="G8" t="str">
            <v>199707</v>
          </cell>
          <cell r="H8">
            <v>946.9</v>
          </cell>
        </row>
        <row r="9">
          <cell r="A9" t="str">
            <v>199708</v>
          </cell>
          <cell r="B9">
            <v>14963.32</v>
          </cell>
          <cell r="D9" t="str">
            <v>199708</v>
          </cell>
          <cell r="E9">
            <v>2908.89</v>
          </cell>
          <cell r="G9" t="str">
            <v>199708</v>
          </cell>
          <cell r="H9">
            <v>747.79</v>
          </cell>
        </row>
        <row r="10">
          <cell r="A10" t="str">
            <v>199709</v>
          </cell>
          <cell r="B10">
            <v>15250.63</v>
          </cell>
          <cell r="D10" t="str">
            <v>199709</v>
          </cell>
          <cell r="E10">
            <v>2924.07</v>
          </cell>
          <cell r="G10" t="str">
            <v>199709</v>
          </cell>
          <cell r="H10">
            <v>886.07</v>
          </cell>
        </row>
        <row r="11">
          <cell r="A11" t="str">
            <v>199710</v>
          </cell>
          <cell r="B11">
            <v>15080.25</v>
          </cell>
          <cell r="D11" t="str">
            <v>199710</v>
          </cell>
          <cell r="E11">
            <v>3196.38</v>
          </cell>
          <cell r="G11" t="str">
            <v>199710</v>
          </cell>
          <cell r="H11">
            <v>808.03</v>
          </cell>
        </row>
        <row r="12">
          <cell r="A12" t="str">
            <v>199711</v>
          </cell>
          <cell r="B12">
            <v>13593.75</v>
          </cell>
          <cell r="D12" t="str">
            <v>199711</v>
          </cell>
          <cell r="E12">
            <v>2513.8000000000002</v>
          </cell>
          <cell r="G12" t="str">
            <v>199711</v>
          </cell>
          <cell r="H12">
            <v>802.79</v>
          </cell>
        </row>
        <row r="13">
          <cell r="A13" t="str">
            <v>199712</v>
          </cell>
          <cell r="B13">
            <v>17508.39</v>
          </cell>
          <cell r="D13" t="str">
            <v>199712</v>
          </cell>
          <cell r="E13">
            <v>3608.81</v>
          </cell>
          <cell r="G13" t="str">
            <v>199712</v>
          </cell>
          <cell r="H13">
            <v>923.18</v>
          </cell>
        </row>
        <row r="14">
          <cell r="A14" t="str">
            <v>199801</v>
          </cell>
          <cell r="B14">
            <v>14255.33</v>
          </cell>
          <cell r="D14" t="str">
            <v>199801</v>
          </cell>
          <cell r="E14">
            <v>2780.18</v>
          </cell>
          <cell r="G14" t="str">
            <v>199801</v>
          </cell>
          <cell r="H14">
            <v>608.73</v>
          </cell>
        </row>
        <row r="15">
          <cell r="A15" t="str">
            <v>199802</v>
          </cell>
          <cell r="B15">
            <v>12642.26</v>
          </cell>
          <cell r="D15" t="str">
            <v>199802</v>
          </cell>
          <cell r="E15">
            <v>2464.6799999999998</v>
          </cell>
          <cell r="G15" t="str">
            <v>199802</v>
          </cell>
          <cell r="H15">
            <v>719.04</v>
          </cell>
        </row>
        <row r="16">
          <cell r="A16" t="str">
            <v>199803</v>
          </cell>
          <cell r="B16">
            <v>15599.37</v>
          </cell>
          <cell r="D16" t="str">
            <v>199803</v>
          </cell>
          <cell r="E16">
            <v>3043.52</v>
          </cell>
          <cell r="G16" t="str">
            <v>199803</v>
          </cell>
          <cell r="H16">
            <v>893.87</v>
          </cell>
        </row>
        <row r="17">
          <cell r="A17" t="str">
            <v>199804</v>
          </cell>
          <cell r="B17">
            <v>15888.45</v>
          </cell>
          <cell r="D17" t="str">
            <v>199804</v>
          </cell>
          <cell r="E17">
            <v>3496.7</v>
          </cell>
          <cell r="G17" t="str">
            <v>199804</v>
          </cell>
          <cell r="H17">
            <v>1152.42</v>
          </cell>
        </row>
        <row r="18">
          <cell r="A18" t="str">
            <v>199805</v>
          </cell>
          <cell r="B18">
            <v>15050.1</v>
          </cell>
          <cell r="D18" t="str">
            <v>199805</v>
          </cell>
          <cell r="E18">
            <v>3097.48</v>
          </cell>
          <cell r="G18" t="str">
            <v>199805</v>
          </cell>
          <cell r="H18">
            <v>895.91</v>
          </cell>
        </row>
        <row r="19">
          <cell r="A19" t="str">
            <v>199806</v>
          </cell>
          <cell r="B19">
            <v>16003.83</v>
          </cell>
          <cell r="D19" t="str">
            <v>199806</v>
          </cell>
          <cell r="E19">
            <v>3023.96</v>
          </cell>
          <cell r="G19" t="str">
            <v>199806</v>
          </cell>
          <cell r="H19">
            <v>1011.22</v>
          </cell>
        </row>
        <row r="20">
          <cell r="A20" t="str">
            <v>199807</v>
          </cell>
          <cell r="B20">
            <v>16427.13</v>
          </cell>
          <cell r="D20" t="str">
            <v>199807</v>
          </cell>
          <cell r="E20">
            <v>3343.43</v>
          </cell>
          <cell r="G20" t="str">
            <v>199807</v>
          </cell>
          <cell r="H20">
            <v>1035.6400000000001</v>
          </cell>
        </row>
        <row r="21">
          <cell r="A21" t="str">
            <v>199808</v>
          </cell>
          <cell r="B21">
            <v>15755.95</v>
          </cell>
          <cell r="D21" t="str">
            <v>199808</v>
          </cell>
          <cell r="E21">
            <v>2909.98</v>
          </cell>
          <cell r="G21" t="str">
            <v>199808</v>
          </cell>
          <cell r="H21">
            <v>729.76</v>
          </cell>
        </row>
        <row r="22">
          <cell r="A22" t="str">
            <v>199809</v>
          </cell>
          <cell r="B22">
            <v>14995.52</v>
          </cell>
          <cell r="D22" t="str">
            <v>199809</v>
          </cell>
          <cell r="E22">
            <v>3097.33</v>
          </cell>
          <cell r="G22" t="str">
            <v>199809</v>
          </cell>
          <cell r="H22">
            <v>886.63</v>
          </cell>
        </row>
        <row r="23">
          <cell r="A23" t="str">
            <v>199810</v>
          </cell>
          <cell r="B23">
            <v>15713.93</v>
          </cell>
          <cell r="D23" t="str">
            <v>199810</v>
          </cell>
          <cell r="E23">
            <v>3027.41</v>
          </cell>
          <cell r="G23" t="str">
            <v>199810</v>
          </cell>
          <cell r="H23">
            <v>892.62</v>
          </cell>
        </row>
        <row r="24">
          <cell r="A24" t="str">
            <v>199811</v>
          </cell>
          <cell r="B24">
            <v>14761.23</v>
          </cell>
          <cell r="D24" t="str">
            <v>199811</v>
          </cell>
          <cell r="E24">
            <v>2793.94</v>
          </cell>
          <cell r="G24" t="str">
            <v>199811</v>
          </cell>
          <cell r="H24">
            <v>815.66</v>
          </cell>
        </row>
        <row r="25">
          <cell r="A25" t="str">
            <v>199812</v>
          </cell>
          <cell r="B25">
            <v>16537.88</v>
          </cell>
          <cell r="D25" t="str">
            <v>199812</v>
          </cell>
          <cell r="E25">
            <v>3608</v>
          </cell>
          <cell r="G25" t="str">
            <v>199812</v>
          </cell>
          <cell r="H25">
            <v>953.87</v>
          </cell>
        </row>
        <row r="26">
          <cell r="A26" t="str">
            <v>199901</v>
          </cell>
          <cell r="B26">
            <v>13968.71</v>
          </cell>
          <cell r="D26" t="str">
            <v>199901</v>
          </cell>
          <cell r="E26">
            <v>2482.66</v>
          </cell>
          <cell r="G26" t="str">
            <v>199901</v>
          </cell>
          <cell r="H26">
            <v>684.85</v>
          </cell>
        </row>
        <row r="27">
          <cell r="A27" t="str">
            <v>199902</v>
          </cell>
          <cell r="B27">
            <v>12544.5</v>
          </cell>
          <cell r="D27" t="str">
            <v>199902</v>
          </cell>
          <cell r="E27">
            <v>2368.73</v>
          </cell>
          <cell r="G27" t="str">
            <v>199902</v>
          </cell>
          <cell r="H27">
            <v>761.55</v>
          </cell>
        </row>
        <row r="28">
          <cell r="A28" t="str">
            <v>199903</v>
          </cell>
          <cell r="B28">
            <v>16133.7</v>
          </cell>
          <cell r="D28" t="str">
            <v>199903</v>
          </cell>
          <cell r="E28">
            <v>3181.04</v>
          </cell>
          <cell r="G28" t="str">
            <v>199903</v>
          </cell>
          <cell r="H28">
            <v>977.81</v>
          </cell>
        </row>
        <row r="29">
          <cell r="A29" t="str">
            <v>199904</v>
          </cell>
          <cell r="B29">
            <v>16135.46</v>
          </cell>
          <cell r="D29" t="str">
            <v>199904</v>
          </cell>
          <cell r="E29">
            <v>2975.73</v>
          </cell>
          <cell r="G29" t="str">
            <v>199904</v>
          </cell>
          <cell r="H29">
            <v>828.82</v>
          </cell>
        </row>
        <row r="30">
          <cell r="A30" t="str">
            <v>199905</v>
          </cell>
          <cell r="B30">
            <v>15899.58</v>
          </cell>
          <cell r="D30" t="str">
            <v>199905</v>
          </cell>
          <cell r="E30">
            <v>2687.6</v>
          </cell>
          <cell r="G30" t="str">
            <v>199905</v>
          </cell>
          <cell r="H30">
            <v>888.1</v>
          </cell>
        </row>
        <row r="31">
          <cell r="A31" t="str">
            <v>199906</v>
          </cell>
          <cell r="B31">
            <v>16120.73</v>
          </cell>
          <cell r="D31" t="str">
            <v>199906</v>
          </cell>
          <cell r="E31">
            <v>2440.92</v>
          </cell>
          <cell r="G31" t="str">
            <v>199906</v>
          </cell>
          <cell r="H31">
            <v>1074.19</v>
          </cell>
        </row>
        <row r="32">
          <cell r="A32" t="str">
            <v>199907</v>
          </cell>
          <cell r="B32">
            <v>16664.5</v>
          </cell>
          <cell r="D32" t="str">
            <v>199907</v>
          </cell>
          <cell r="E32">
            <v>2070.33</v>
          </cell>
          <cell r="G32" t="str">
            <v>199907</v>
          </cell>
          <cell r="H32">
            <v>997.69</v>
          </cell>
        </row>
        <row r="33">
          <cell r="A33" t="str">
            <v>199908</v>
          </cell>
          <cell r="B33">
            <v>17095.02</v>
          </cell>
          <cell r="D33" t="str">
            <v>199908</v>
          </cell>
          <cell r="E33">
            <v>2116.9299999999998</v>
          </cell>
          <cell r="G33" t="str">
            <v>199908</v>
          </cell>
          <cell r="H33">
            <v>786.61</v>
          </cell>
        </row>
        <row r="34">
          <cell r="A34" t="str">
            <v>199909</v>
          </cell>
          <cell r="B34">
            <v>15291.35</v>
          </cell>
          <cell r="D34" t="str">
            <v>199909</v>
          </cell>
          <cell r="E34">
            <v>2083.65</v>
          </cell>
          <cell r="G34" t="str">
            <v>199909</v>
          </cell>
          <cell r="H34">
            <v>969.23</v>
          </cell>
        </row>
        <row r="35">
          <cell r="A35" t="str">
            <v>199910</v>
          </cell>
          <cell r="B35">
            <v>15590.84</v>
          </cell>
          <cell r="D35" t="str">
            <v>199910</v>
          </cell>
          <cell r="E35">
            <v>1867.58</v>
          </cell>
          <cell r="G35" t="str">
            <v>199910</v>
          </cell>
          <cell r="H35">
            <v>854.52</v>
          </cell>
        </row>
        <row r="36">
          <cell r="A36" t="str">
            <v>199911</v>
          </cell>
          <cell r="B36">
            <v>16778.78</v>
          </cell>
          <cell r="D36" t="str">
            <v>199911</v>
          </cell>
          <cell r="E36">
            <v>1880.23</v>
          </cell>
          <cell r="G36" t="str">
            <v>199911</v>
          </cell>
          <cell r="H36">
            <v>906.72</v>
          </cell>
        </row>
        <row r="37">
          <cell r="A37" t="str">
            <v>199912</v>
          </cell>
          <cell r="B37">
            <v>16893.07</v>
          </cell>
          <cell r="D37" t="str">
            <v>199912</v>
          </cell>
          <cell r="E37">
            <v>2391.1799999999998</v>
          </cell>
          <cell r="G37" t="str">
            <v>199912</v>
          </cell>
          <cell r="H37">
            <v>800.71</v>
          </cell>
        </row>
        <row r="38">
          <cell r="A38" t="str">
            <v>200001</v>
          </cell>
          <cell r="B38">
            <v>15452.88</v>
          </cell>
          <cell r="D38" t="str">
            <v>200001</v>
          </cell>
          <cell r="E38">
            <v>1769.23</v>
          </cell>
          <cell r="G38" t="str">
            <v>200001</v>
          </cell>
          <cell r="H38">
            <v>700.52</v>
          </cell>
        </row>
        <row r="39">
          <cell r="A39" t="str">
            <v>200002</v>
          </cell>
          <cell r="B39">
            <v>14365.48</v>
          </cell>
          <cell r="D39" t="str">
            <v>200002</v>
          </cell>
          <cell r="E39">
            <v>1628.19</v>
          </cell>
          <cell r="G39" t="str">
            <v>200002</v>
          </cell>
          <cell r="H39">
            <v>766.6</v>
          </cell>
        </row>
        <row r="40">
          <cell r="A40" t="str">
            <v>200003</v>
          </cell>
          <cell r="B40">
            <v>16336.84</v>
          </cell>
          <cell r="D40" t="str">
            <v>200003</v>
          </cell>
          <cell r="E40">
            <v>2284.9699999999998</v>
          </cell>
          <cell r="G40" t="str">
            <v>200003</v>
          </cell>
          <cell r="H40">
            <v>992.05</v>
          </cell>
        </row>
        <row r="41">
          <cell r="A41" t="str">
            <v>200004</v>
          </cell>
          <cell r="B41">
            <v>15709.04</v>
          </cell>
          <cell r="D41" t="str">
            <v>200004</v>
          </cell>
          <cell r="E41">
            <v>1997.58</v>
          </cell>
          <cell r="G41" t="str">
            <v>200004</v>
          </cell>
          <cell r="H41">
            <v>906.31</v>
          </cell>
        </row>
        <row r="42">
          <cell r="A42" t="str">
            <v>200005</v>
          </cell>
          <cell r="B42">
            <v>18400.97</v>
          </cell>
          <cell r="D42" t="str">
            <v>200005</v>
          </cell>
          <cell r="E42">
            <v>2480.36</v>
          </cell>
          <cell r="G42" t="str">
            <v>200005</v>
          </cell>
          <cell r="H42">
            <v>1007.69</v>
          </cell>
        </row>
        <row r="43">
          <cell r="A43" t="str">
            <v>200006</v>
          </cell>
          <cell r="B43">
            <v>17315.37</v>
          </cell>
          <cell r="D43" t="str">
            <v>200006</v>
          </cell>
          <cell r="E43">
            <v>2160.7800000000002</v>
          </cell>
          <cell r="G43" t="str">
            <v>200006</v>
          </cell>
          <cell r="H43">
            <v>1164.0899999999999</v>
          </cell>
        </row>
        <row r="44">
          <cell r="A44" t="str">
            <v>200007</v>
          </cell>
          <cell r="B44">
            <v>17260.29</v>
          </cell>
          <cell r="D44" t="str">
            <v>200007</v>
          </cell>
          <cell r="E44">
            <v>2202.83</v>
          </cell>
          <cell r="G44" t="str">
            <v>200007</v>
          </cell>
          <cell r="H44">
            <v>1048.98</v>
          </cell>
        </row>
        <row r="45">
          <cell r="A45" t="str">
            <v>200008</v>
          </cell>
          <cell r="B45">
            <v>17729.689999999999</v>
          </cell>
          <cell r="D45" t="str">
            <v>200008</v>
          </cell>
          <cell r="E45">
            <v>2517.23</v>
          </cell>
          <cell r="G45" t="str">
            <v>200008</v>
          </cell>
          <cell r="H45">
            <v>1056.96</v>
          </cell>
        </row>
        <row r="46">
          <cell r="A46" t="str">
            <v>200009</v>
          </cell>
          <cell r="B46">
            <v>16119.33</v>
          </cell>
          <cell r="D46" t="str">
            <v>200009</v>
          </cell>
          <cell r="E46">
            <v>2201.89</v>
          </cell>
          <cell r="G46" t="str">
            <v>200009</v>
          </cell>
          <cell r="H46">
            <v>1240.3399999999999</v>
          </cell>
        </row>
        <row r="47">
          <cell r="A47" t="str">
            <v>200010</v>
          </cell>
          <cell r="B47">
            <v>17818.95</v>
          </cell>
          <cell r="D47" t="str">
            <v>200010</v>
          </cell>
          <cell r="E47">
            <v>2289.2399999999998</v>
          </cell>
          <cell r="G47" t="str">
            <v>200010</v>
          </cell>
          <cell r="H47">
            <v>1303.27</v>
          </cell>
        </row>
        <row r="48">
          <cell r="A48" t="str">
            <v>200011</v>
          </cell>
          <cell r="B48">
            <v>16683.75</v>
          </cell>
          <cell r="D48" t="str">
            <v>200011</v>
          </cell>
          <cell r="E48">
            <v>2508.08</v>
          </cell>
          <cell r="G48" t="str">
            <v>200011</v>
          </cell>
          <cell r="H48">
            <v>1438.82</v>
          </cell>
        </row>
        <row r="49">
          <cell r="A49" t="str">
            <v>200012</v>
          </cell>
          <cell r="B49">
            <v>18190.46</v>
          </cell>
          <cell r="D49" t="str">
            <v>200012</v>
          </cell>
          <cell r="E49">
            <v>2733.41</v>
          </cell>
          <cell r="G49" t="str">
            <v>200012</v>
          </cell>
          <cell r="H49">
            <v>1625.72</v>
          </cell>
        </row>
        <row r="50">
          <cell r="A50" t="str">
            <v>200101</v>
          </cell>
          <cell r="B50">
            <v>16316.63</v>
          </cell>
          <cell r="D50" t="str">
            <v>200101</v>
          </cell>
          <cell r="E50">
            <v>2451.4699999999998</v>
          </cell>
          <cell r="G50" t="str">
            <v>200101</v>
          </cell>
          <cell r="H50">
            <v>1497.99</v>
          </cell>
        </row>
        <row r="51">
          <cell r="A51" t="str">
            <v>200102</v>
          </cell>
          <cell r="B51">
            <v>14306.65</v>
          </cell>
          <cell r="D51" t="str">
            <v>200102</v>
          </cell>
          <cell r="E51">
            <v>2461.9499999999998</v>
          </cell>
          <cell r="G51" t="str">
            <v>200102</v>
          </cell>
          <cell r="H51">
            <v>2357.35</v>
          </cell>
        </row>
        <row r="52">
          <cell r="A52" t="str">
            <v>200103</v>
          </cell>
          <cell r="B52">
            <v>17090.38</v>
          </cell>
          <cell r="D52" t="str">
            <v>200103</v>
          </cell>
          <cell r="E52">
            <v>3130.44</v>
          </cell>
          <cell r="G52" t="str">
            <v>200103</v>
          </cell>
          <cell r="H52">
            <v>5098.75</v>
          </cell>
        </row>
        <row r="53">
          <cell r="A53" t="str">
            <v>200104</v>
          </cell>
          <cell r="B53">
            <v>17155.11</v>
          </cell>
          <cell r="D53" t="str">
            <v>200104</v>
          </cell>
          <cell r="E53">
            <v>2680.86</v>
          </cell>
          <cell r="G53" t="str">
            <v>200104</v>
          </cell>
          <cell r="H53">
            <v>192</v>
          </cell>
        </row>
        <row r="54">
          <cell r="A54" t="str">
            <v>200105</v>
          </cell>
          <cell r="B54">
            <v>18435.43</v>
          </cell>
          <cell r="D54" t="str">
            <v>200105</v>
          </cell>
          <cell r="E54">
            <v>2603.39</v>
          </cell>
          <cell r="G54" t="str">
            <v>200105</v>
          </cell>
          <cell r="H54">
            <v>122.52</v>
          </cell>
        </row>
        <row r="55">
          <cell r="A55" t="str">
            <v>200106</v>
          </cell>
          <cell r="B55">
            <v>16922.28</v>
          </cell>
          <cell r="D55" t="str">
            <v>200106</v>
          </cell>
          <cell r="E55">
            <v>2007.83</v>
          </cell>
          <cell r="G55" t="str">
            <v>200106</v>
          </cell>
          <cell r="H55">
            <v>114.52</v>
          </cell>
        </row>
        <row r="56">
          <cell r="A56" t="str">
            <v>200107</v>
          </cell>
          <cell r="B56">
            <v>18942.59</v>
          </cell>
          <cell r="D56" t="str">
            <v>200107</v>
          </cell>
          <cell r="E56">
            <v>2008.53</v>
          </cell>
          <cell r="G56" t="str">
            <v>200107</v>
          </cell>
          <cell r="H56">
            <v>161.38</v>
          </cell>
        </row>
        <row r="57">
          <cell r="A57" t="str">
            <v>200108</v>
          </cell>
          <cell r="B57">
            <v>18001.64</v>
          </cell>
          <cell r="D57" t="str">
            <v>200108</v>
          </cell>
          <cell r="E57">
            <v>2202.37</v>
          </cell>
          <cell r="G57" t="str">
            <v>200108</v>
          </cell>
          <cell r="H57">
            <v>174.93</v>
          </cell>
        </row>
        <row r="58">
          <cell r="A58" t="str">
            <v>200109</v>
          </cell>
          <cell r="B58">
            <v>15817.12</v>
          </cell>
          <cell r="D58" t="str">
            <v>200109</v>
          </cell>
          <cell r="E58">
            <v>1570.29</v>
          </cell>
          <cell r="G58" t="str">
            <v>200109</v>
          </cell>
          <cell r="H58">
            <v>224.34</v>
          </cell>
        </row>
        <row r="59">
          <cell r="A59" t="str">
            <v>200110</v>
          </cell>
          <cell r="B59">
            <v>18614.79</v>
          </cell>
          <cell r="D59" t="str">
            <v>200110</v>
          </cell>
          <cell r="E59">
            <v>1918.99</v>
          </cell>
          <cell r="G59" t="str">
            <v>200110</v>
          </cell>
          <cell r="H59">
            <v>280.27</v>
          </cell>
        </row>
        <row r="60">
          <cell r="A60" t="str">
            <v>200111</v>
          </cell>
          <cell r="B60">
            <v>18205.89</v>
          </cell>
          <cell r="D60" t="str">
            <v>200111</v>
          </cell>
          <cell r="E60">
            <v>1146.27</v>
          </cell>
          <cell r="G60" t="str">
            <v>200111</v>
          </cell>
          <cell r="H60">
            <v>267.51</v>
          </cell>
        </row>
        <row r="61">
          <cell r="A61" t="str">
            <v>200112</v>
          </cell>
          <cell r="B61">
            <v>19220.849999999999</v>
          </cell>
          <cell r="D61" t="str">
            <v>200112</v>
          </cell>
          <cell r="E61">
            <v>1401.41</v>
          </cell>
          <cell r="G61" t="str">
            <v>200112</v>
          </cell>
          <cell r="H61">
            <v>325.33</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heet"/>
      <sheetName val="DataSheet"/>
    </sheetNames>
    <sheetDataSet>
      <sheetData sheetId="0"/>
      <sheetData sheetId="1">
        <row r="5">
          <cell r="J5" t="str">
            <v>199704</v>
          </cell>
          <cell r="K5">
            <v>4179.03</v>
          </cell>
          <cell r="M5" t="str">
            <v>199704</v>
          </cell>
          <cell r="N5">
            <v>1.66</v>
          </cell>
        </row>
        <row r="6">
          <cell r="J6" t="str">
            <v>199705</v>
          </cell>
          <cell r="K6">
            <v>4119.07</v>
          </cell>
          <cell r="M6" t="str">
            <v>199705</v>
          </cell>
          <cell r="N6">
            <v>2.14</v>
          </cell>
        </row>
        <row r="7">
          <cell r="J7" t="str">
            <v>199706</v>
          </cell>
          <cell r="K7">
            <v>4156.17</v>
          </cell>
          <cell r="M7" t="str">
            <v>199706</v>
          </cell>
          <cell r="N7">
            <v>0.61</v>
          </cell>
        </row>
        <row r="8">
          <cell r="J8" t="str">
            <v>199707</v>
          </cell>
          <cell r="K8">
            <v>4467</v>
          </cell>
          <cell r="M8" t="str">
            <v>199707</v>
          </cell>
          <cell r="N8">
            <v>0.81</v>
          </cell>
        </row>
        <row r="9">
          <cell r="J9" t="str">
            <v>199708</v>
          </cell>
          <cell r="K9">
            <v>4217.47</v>
          </cell>
          <cell r="M9" t="str">
            <v>199708</v>
          </cell>
          <cell r="N9">
            <v>2.11</v>
          </cell>
        </row>
        <row r="10">
          <cell r="J10" t="str">
            <v>199709</v>
          </cell>
          <cell r="K10">
            <v>4413.1499999999996</v>
          </cell>
          <cell r="M10" t="str">
            <v>199709</v>
          </cell>
          <cell r="N10">
            <v>2.0099999999999998</v>
          </cell>
        </row>
        <row r="11">
          <cell r="J11" t="str">
            <v>199710</v>
          </cell>
          <cell r="K11">
            <v>4347.2</v>
          </cell>
          <cell r="M11" t="str">
            <v>199710</v>
          </cell>
          <cell r="N11">
            <v>1.38</v>
          </cell>
        </row>
        <row r="12">
          <cell r="J12" t="str">
            <v>199711</v>
          </cell>
          <cell r="K12">
            <v>3748.42</v>
          </cell>
          <cell r="M12" t="str">
            <v>199711</v>
          </cell>
          <cell r="N12">
            <v>0.25</v>
          </cell>
        </row>
        <row r="13">
          <cell r="J13" t="str">
            <v>199712</v>
          </cell>
          <cell r="K13">
            <v>5066.74</v>
          </cell>
          <cell r="M13" t="str">
            <v>199712</v>
          </cell>
          <cell r="N13">
            <v>0.02</v>
          </cell>
        </row>
        <row r="14">
          <cell r="J14" t="str">
            <v>199801</v>
          </cell>
          <cell r="K14">
            <v>3791.75</v>
          </cell>
          <cell r="M14" t="str">
            <v>199803</v>
          </cell>
          <cell r="N14">
            <v>0.12</v>
          </cell>
        </row>
        <row r="15">
          <cell r="J15" t="str">
            <v>199802</v>
          </cell>
          <cell r="K15">
            <v>3509.46</v>
          </cell>
          <cell r="M15" t="str">
            <v>199804</v>
          </cell>
          <cell r="N15">
            <v>0.46</v>
          </cell>
        </row>
        <row r="16">
          <cell r="J16" t="str">
            <v>199803</v>
          </cell>
          <cell r="K16">
            <v>4289.1899999999996</v>
          </cell>
          <cell r="M16" t="str">
            <v>199805</v>
          </cell>
          <cell r="N16">
            <v>0.76</v>
          </cell>
        </row>
        <row r="17">
          <cell r="J17" t="str">
            <v>199804</v>
          </cell>
          <cell r="K17">
            <v>4342.88</v>
          </cell>
          <cell r="M17" t="str">
            <v>199806</v>
          </cell>
          <cell r="N17">
            <v>0.55000000000000004</v>
          </cell>
        </row>
        <row r="18">
          <cell r="J18" t="str">
            <v>199805</v>
          </cell>
          <cell r="K18">
            <v>3934.85</v>
          </cell>
          <cell r="M18" t="str">
            <v>199807</v>
          </cell>
          <cell r="N18">
            <v>2.71</v>
          </cell>
        </row>
        <row r="19">
          <cell r="J19" t="str">
            <v>199806</v>
          </cell>
          <cell r="K19">
            <v>4390.99</v>
          </cell>
          <cell r="M19" t="str">
            <v>199808</v>
          </cell>
          <cell r="N19">
            <v>0.45</v>
          </cell>
        </row>
        <row r="20">
          <cell r="J20" t="str">
            <v>199807</v>
          </cell>
          <cell r="K20">
            <v>4452.51</v>
          </cell>
          <cell r="M20" t="str">
            <v>199809</v>
          </cell>
          <cell r="N20">
            <v>1.89</v>
          </cell>
        </row>
        <row r="21">
          <cell r="J21" t="str">
            <v>199808</v>
          </cell>
          <cell r="K21">
            <v>4414.29</v>
          </cell>
          <cell r="M21" t="str">
            <v>199810</v>
          </cell>
          <cell r="N21">
            <v>0.66</v>
          </cell>
        </row>
        <row r="22">
          <cell r="J22" t="str">
            <v>199809</v>
          </cell>
          <cell r="K22">
            <v>4145.9799999999996</v>
          </cell>
          <cell r="M22" t="str">
            <v>199811</v>
          </cell>
          <cell r="N22">
            <v>0.26</v>
          </cell>
        </row>
        <row r="23">
          <cell r="J23" t="str">
            <v>199810</v>
          </cell>
          <cell r="K23">
            <v>4351.9399999999996</v>
          </cell>
          <cell r="M23" t="str">
            <v>199812</v>
          </cell>
          <cell r="N23">
            <v>0.23</v>
          </cell>
        </row>
        <row r="24">
          <cell r="J24" t="str">
            <v>199811</v>
          </cell>
          <cell r="K24">
            <v>4280.55</v>
          </cell>
          <cell r="M24" t="str">
            <v>199901</v>
          </cell>
          <cell r="N24">
            <v>0.56000000000000005</v>
          </cell>
        </row>
        <row r="25">
          <cell r="J25" t="str">
            <v>199812</v>
          </cell>
          <cell r="K25">
            <v>4901.93</v>
          </cell>
          <cell r="M25" t="str">
            <v>199903</v>
          </cell>
          <cell r="N25">
            <v>0.14000000000000001</v>
          </cell>
        </row>
        <row r="26">
          <cell r="J26" t="str">
            <v>199901</v>
          </cell>
          <cell r="K26">
            <v>3664.03</v>
          </cell>
          <cell r="M26" t="str">
            <v>199904</v>
          </cell>
          <cell r="N26">
            <v>1.26</v>
          </cell>
        </row>
        <row r="27">
          <cell r="J27" t="str">
            <v>199902</v>
          </cell>
          <cell r="K27">
            <v>3609.04</v>
          </cell>
          <cell r="M27" t="str">
            <v>199905</v>
          </cell>
          <cell r="N27">
            <v>0.47</v>
          </cell>
        </row>
        <row r="28">
          <cell r="J28" t="str">
            <v>199903</v>
          </cell>
          <cell r="K28">
            <v>4757.82</v>
          </cell>
          <cell r="M28" t="str">
            <v>199906</v>
          </cell>
          <cell r="N28">
            <v>4.22</v>
          </cell>
        </row>
        <row r="29">
          <cell r="J29" t="str">
            <v>199904</v>
          </cell>
          <cell r="K29">
            <v>4473.8100000000004</v>
          </cell>
          <cell r="M29" t="str">
            <v>199907</v>
          </cell>
          <cell r="N29">
            <v>1.05</v>
          </cell>
        </row>
        <row r="30">
          <cell r="J30" t="str">
            <v>199905</v>
          </cell>
          <cell r="K30">
            <v>4471.93</v>
          </cell>
          <cell r="M30" t="str">
            <v>199908</v>
          </cell>
          <cell r="N30">
            <v>1.24</v>
          </cell>
        </row>
        <row r="31">
          <cell r="J31" t="str">
            <v>199906</v>
          </cell>
          <cell r="K31">
            <v>4916.49</v>
          </cell>
          <cell r="M31" t="str">
            <v>199909</v>
          </cell>
          <cell r="N31">
            <v>2.57</v>
          </cell>
        </row>
        <row r="32">
          <cell r="J32" t="str">
            <v>199907</v>
          </cell>
          <cell r="K32">
            <v>4976.17</v>
          </cell>
          <cell r="M32" t="str">
            <v>199910</v>
          </cell>
          <cell r="N32">
            <v>2.0499999999999998</v>
          </cell>
        </row>
        <row r="33">
          <cell r="J33" t="str">
            <v>199908</v>
          </cell>
          <cell r="K33">
            <v>5124.96</v>
          </cell>
          <cell r="M33" t="str">
            <v>199911</v>
          </cell>
          <cell r="N33">
            <v>2.25</v>
          </cell>
        </row>
        <row r="34">
          <cell r="J34" t="str">
            <v>199909</v>
          </cell>
          <cell r="K34">
            <v>4708.79</v>
          </cell>
          <cell r="M34" t="str">
            <v>199912</v>
          </cell>
          <cell r="N34">
            <v>1.53</v>
          </cell>
        </row>
        <row r="35">
          <cell r="J35" t="str">
            <v>199910</v>
          </cell>
          <cell r="K35">
            <v>4703.93</v>
          </cell>
          <cell r="M35" t="str">
            <v>200001</v>
          </cell>
          <cell r="N35">
            <v>1.03</v>
          </cell>
        </row>
        <row r="36">
          <cell r="J36" t="str">
            <v>199911</v>
          </cell>
          <cell r="K36">
            <v>5029.32</v>
          </cell>
          <cell r="M36" t="str">
            <v>200002</v>
          </cell>
          <cell r="N36">
            <v>2.97</v>
          </cell>
        </row>
        <row r="37">
          <cell r="J37" t="str">
            <v>199912</v>
          </cell>
          <cell r="K37">
            <v>5292.36</v>
          </cell>
          <cell r="M37" t="str">
            <v>200003</v>
          </cell>
          <cell r="N37">
            <v>2.8</v>
          </cell>
        </row>
        <row r="38">
          <cell r="J38" t="str">
            <v>200001</v>
          </cell>
          <cell r="K38">
            <v>4368.92</v>
          </cell>
          <cell r="M38" t="str">
            <v>200004</v>
          </cell>
          <cell r="N38">
            <v>2.52</v>
          </cell>
        </row>
        <row r="39">
          <cell r="J39" t="str">
            <v>200002</v>
          </cell>
          <cell r="K39">
            <v>4280.6000000000004</v>
          </cell>
          <cell r="M39" t="str">
            <v>200005</v>
          </cell>
          <cell r="N39">
            <v>3.78</v>
          </cell>
        </row>
        <row r="40">
          <cell r="J40" t="str">
            <v>200003</v>
          </cell>
          <cell r="K40">
            <v>5186.09</v>
          </cell>
          <cell r="M40" t="str">
            <v>200006</v>
          </cell>
          <cell r="N40">
            <v>3.76</v>
          </cell>
        </row>
        <row r="41">
          <cell r="J41" t="str">
            <v>200004</v>
          </cell>
          <cell r="K41">
            <v>4967.43</v>
          </cell>
          <cell r="M41" t="str">
            <v>200007</v>
          </cell>
          <cell r="N41">
            <v>2.2799999999999998</v>
          </cell>
        </row>
        <row r="42">
          <cell r="J42" t="str">
            <v>200005</v>
          </cell>
          <cell r="K42">
            <v>5532.44</v>
          </cell>
          <cell r="M42" t="str">
            <v>200008</v>
          </cell>
          <cell r="N42">
            <v>2.08</v>
          </cell>
        </row>
        <row r="43">
          <cell r="J43" t="str">
            <v>200006</v>
          </cell>
          <cell r="K43">
            <v>5318.93</v>
          </cell>
          <cell r="M43" t="str">
            <v>200009</v>
          </cell>
          <cell r="N43">
            <v>3.28</v>
          </cell>
        </row>
        <row r="44">
          <cell r="J44" t="str">
            <v>200007</v>
          </cell>
          <cell r="K44">
            <v>5477.29</v>
          </cell>
          <cell r="M44" t="str">
            <v>200010</v>
          </cell>
          <cell r="N44">
            <v>1.47</v>
          </cell>
        </row>
        <row r="45">
          <cell r="J45" t="str">
            <v>200008</v>
          </cell>
          <cell r="K45">
            <v>5598.04</v>
          </cell>
          <cell r="M45" t="str">
            <v>200011</v>
          </cell>
          <cell r="N45">
            <v>0.13</v>
          </cell>
        </row>
        <row r="46">
          <cell r="J46" t="str">
            <v>200009</v>
          </cell>
          <cell r="K46">
            <v>5264.05</v>
          </cell>
          <cell r="M46" t="str">
            <v>200012</v>
          </cell>
          <cell r="N46">
            <v>2.04</v>
          </cell>
        </row>
        <row r="47">
          <cell r="J47" t="str">
            <v>200010</v>
          </cell>
          <cell r="K47">
            <v>5699.2</v>
          </cell>
          <cell r="M47" t="str">
            <v>200101</v>
          </cell>
          <cell r="N47">
            <v>1.21</v>
          </cell>
        </row>
        <row r="48">
          <cell r="J48" t="str">
            <v>200011</v>
          </cell>
          <cell r="K48">
            <v>5450.05</v>
          </cell>
          <cell r="M48" t="str">
            <v>200102</v>
          </cell>
          <cell r="N48">
            <v>1.72</v>
          </cell>
        </row>
        <row r="49">
          <cell r="J49" t="str">
            <v>200012</v>
          </cell>
          <cell r="K49">
            <v>5987.23</v>
          </cell>
          <cell r="M49" t="str">
            <v>200103</v>
          </cell>
          <cell r="N49">
            <v>1.52</v>
          </cell>
        </row>
        <row r="50">
          <cell r="J50" t="str">
            <v>200101</v>
          </cell>
          <cell r="K50">
            <v>4998.95</v>
          </cell>
          <cell r="M50" t="str">
            <v>200104</v>
          </cell>
          <cell r="N50">
            <v>18</v>
          </cell>
        </row>
        <row r="51">
          <cell r="J51" t="str">
            <v>200102</v>
          </cell>
          <cell r="K51">
            <v>4608.6899999999996</v>
          </cell>
          <cell r="M51" t="str">
            <v>200105</v>
          </cell>
          <cell r="N51">
            <v>15.68</v>
          </cell>
        </row>
        <row r="52">
          <cell r="J52" t="str">
            <v>200103</v>
          </cell>
          <cell r="K52">
            <v>5360.52</v>
          </cell>
          <cell r="M52" t="str">
            <v>200106</v>
          </cell>
          <cell r="N52">
            <v>8.14</v>
          </cell>
        </row>
        <row r="53">
          <cell r="J53" t="str">
            <v>200104</v>
          </cell>
          <cell r="K53">
            <v>5643.35</v>
          </cell>
          <cell r="M53" t="str">
            <v>200107</v>
          </cell>
          <cell r="N53">
            <v>2.87</v>
          </cell>
        </row>
        <row r="54">
          <cell r="J54" t="str">
            <v>200105</v>
          </cell>
          <cell r="K54">
            <v>5680.91</v>
          </cell>
          <cell r="M54" t="str">
            <v>200108</v>
          </cell>
          <cell r="N54">
            <v>4.87</v>
          </cell>
        </row>
        <row r="55">
          <cell r="J55" t="str">
            <v>200106</v>
          </cell>
          <cell r="K55">
            <v>5436.85</v>
          </cell>
          <cell r="M55" t="str">
            <v>200109</v>
          </cell>
          <cell r="N55">
            <v>7.55</v>
          </cell>
        </row>
        <row r="56">
          <cell r="J56" t="str">
            <v>200107</v>
          </cell>
          <cell r="K56">
            <v>6124.81</v>
          </cell>
          <cell r="M56" t="str">
            <v>200110</v>
          </cell>
          <cell r="N56">
            <v>6.48</v>
          </cell>
        </row>
        <row r="57">
          <cell r="J57" t="str">
            <v>200108</v>
          </cell>
          <cell r="K57">
            <v>5957.36</v>
          </cell>
          <cell r="M57" t="str">
            <v>200111</v>
          </cell>
          <cell r="N57">
            <v>4.43</v>
          </cell>
        </row>
        <row r="58">
          <cell r="J58" t="str">
            <v>200109</v>
          </cell>
          <cell r="K58">
            <v>5105.87</v>
          </cell>
          <cell r="M58" t="str">
            <v>200112</v>
          </cell>
          <cell r="N58">
            <v>4.3099999999999996</v>
          </cell>
        </row>
        <row r="59">
          <cell r="J59" t="str">
            <v>200110</v>
          </cell>
          <cell r="K59">
            <v>6052.23</v>
          </cell>
        </row>
        <row r="60">
          <cell r="J60" t="str">
            <v>200111</v>
          </cell>
          <cell r="K60">
            <v>5393.87</v>
          </cell>
        </row>
        <row r="61">
          <cell r="J61" t="str">
            <v>200112</v>
          </cell>
          <cell r="K61">
            <v>6251.93</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画面"/>
      <sheetName val="事業条件"/>
      <sheetName val="詳細条件"/>
      <sheetName val="財務諸表"/>
      <sheetName val="グラフ"/>
      <sheetName val="グラフ作業用"/>
      <sheetName val="感度分析(処理委託費)"/>
      <sheetName val="感度分析"/>
      <sheetName val="前提条件"/>
      <sheetName val="諸経費計算"/>
      <sheetName val="結果まとめ"/>
    </sheetNames>
    <sheetDataSet>
      <sheetData sheetId="0"/>
      <sheetData sheetId="1"/>
      <sheetData sheetId="2" refreshError="1">
        <row r="5">
          <cell r="B5" t="str">
            <v>PFI事業詳細条件</v>
          </cell>
        </row>
        <row r="76">
          <cell r="B76" t="str">
            <v>資産</v>
          </cell>
        </row>
        <row r="173">
          <cell r="B173" t="str">
            <v>負債</v>
          </cell>
        </row>
        <row r="258">
          <cell r="B258" t="str">
            <v>資本</v>
          </cell>
        </row>
        <row r="300">
          <cell r="B300" t="str">
            <v>交付税措置（PFI）</v>
          </cell>
        </row>
        <row r="312">
          <cell r="B312" t="str">
            <v>PSC詳細条件</v>
          </cell>
        </row>
        <row r="361">
          <cell r="B361" t="str">
            <v>地方債</v>
          </cell>
        </row>
        <row r="428">
          <cell r="B428" t="str">
            <v>交付税措置（PSC）</v>
          </cell>
        </row>
        <row r="471">
          <cell r="B471" t="str">
            <v>その他</v>
          </cell>
        </row>
        <row r="483">
          <cell r="B483" t="str">
            <v>ユーザ使用欄</v>
          </cell>
        </row>
      </sheetData>
      <sheetData sheetId="3" refreshError="1">
        <row r="9">
          <cell r="A9" t="str">
            <v>損益計算書</v>
          </cell>
        </row>
        <row r="111">
          <cell r="A111" t="str">
            <v>貸借対照表</v>
          </cell>
        </row>
        <row r="140">
          <cell r="A140" t="str">
            <v>キャッシュフロー計算書</v>
          </cell>
        </row>
        <row r="179">
          <cell r="A179" t="str">
            <v>IRR</v>
          </cell>
        </row>
        <row r="232">
          <cell r="A232" t="str">
            <v>DSCR</v>
          </cell>
        </row>
        <row r="245">
          <cell r="A245" t="str">
            <v>PFI事業の公共収支表</v>
          </cell>
        </row>
        <row r="312">
          <cell r="A312" t="str">
            <v>PSCの公共収支表</v>
          </cell>
        </row>
        <row r="385">
          <cell r="A385" t="str">
            <v>ＶＦＭ</v>
          </cell>
        </row>
      </sheetData>
      <sheetData sheetId="4"/>
      <sheetData sheetId="5"/>
      <sheetData sheetId="6" refreshError="1">
        <row r="8">
          <cell r="C8">
            <v>11000</v>
          </cell>
        </row>
      </sheetData>
      <sheetData sheetId="7" refreshError="1">
        <row r="9">
          <cell r="C9">
            <v>62500</v>
          </cell>
        </row>
      </sheetData>
      <sheetData sheetId="8"/>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 val="試運転工程表(20041115)"/>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 sheetId="1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Sheet4"/>
      <sheetName val="Sheet5"/>
      <sheetName val="工事費内訳書"/>
      <sheetName val="直接工事費"/>
      <sheetName val="明細書"/>
      <sheetName val="代価表"/>
      <sheetName val="2次製品集計"/>
      <sheetName val="補修単価構成"/>
      <sheetName val="Sheet10"/>
      <sheetName val="比較表（１）"/>
      <sheetName val="代価表 (比較用)（１）"/>
      <sheetName val="比較表 (2)"/>
      <sheetName val="変更用代価表"/>
      <sheetName val="変更内訳書"/>
      <sheetName val="変更総計"/>
      <sheetName val="変更設計書"/>
      <sheetName val="変更明細書"/>
      <sheetName val="変更経費"/>
      <sheetName val="変更請負額算定"/>
      <sheetName val="2次製品"/>
      <sheetName val="設計変更対照表"/>
      <sheetName val="増減概要表"/>
      <sheetName val="増減概要表 (3)"/>
      <sheetName val="仕様書"/>
      <sheetName val="ピンネット補修分"/>
      <sheetName val="金属工事分"/>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sheetData sheetId="15"/>
      <sheetData sheetId="16"/>
      <sheetData sheetId="17" refreshError="1"/>
      <sheetData sheetId="18"/>
      <sheetData sheetId="19"/>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断り"/>
      <sheetName val="結果まとめ"/>
      <sheetName val="PL&amp;Cashflow&amp;BSサマリー"/>
      <sheetName val="前提条件入力用"/>
      <sheetName val="感度分析"/>
      <sheetName val="PL&amp;Cashflow&amp;BS"/>
      <sheetName val="割賦代金計算"/>
      <sheetName val="資金調達"/>
      <sheetName val="法人税"/>
      <sheetName val="積立金"/>
      <sheetName val="Cash配分"/>
      <sheetName val="グラフデータ"/>
      <sheetName val="参照表"/>
    </sheetNames>
    <sheetDataSet>
      <sheetData sheetId="0" refreshError="1"/>
      <sheetData sheetId="1" refreshError="1"/>
      <sheetData sheetId="2" refreshError="1"/>
      <sheetData sheetId="3" refreshError="1">
        <row r="90">
          <cell r="E90">
            <v>6781952.4595211428</v>
          </cell>
          <cell r="I90">
            <v>116515.40178536827</v>
          </cell>
          <cell r="J90">
            <v>3266684.944992383</v>
          </cell>
          <cell r="K90">
            <v>37283.103544822829</v>
          </cell>
          <cell r="L90">
            <v>3361469.0091985692</v>
          </cell>
        </row>
        <row r="92">
          <cell r="E92">
            <v>6781952.4595211428</v>
          </cell>
          <cell r="I92">
            <v>116515.40178536827</v>
          </cell>
          <cell r="J92">
            <v>3266684.944992383</v>
          </cell>
          <cell r="K92">
            <v>37283.103544822829</v>
          </cell>
          <cell r="L92">
            <v>3361469.0091985692</v>
          </cell>
        </row>
        <row r="103">
          <cell r="E103">
            <v>5.0000000000000001E-3</v>
          </cell>
        </row>
        <row r="112">
          <cell r="E112">
            <v>59224.972166983163</v>
          </cell>
        </row>
        <row r="248">
          <cell r="E248">
            <v>0.05</v>
          </cell>
        </row>
      </sheetData>
      <sheetData sheetId="4" refreshError="1"/>
      <sheetData sheetId="5" refreshError="1"/>
      <sheetData sheetId="6" refreshError="1">
        <row r="10">
          <cell r="L10">
            <v>220177.27812048365</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実施メモ"/>
      <sheetName val="新財務"/>
      <sheetName val="旧財務"/>
      <sheetName val="減価償却、固定資産"/>
      <sheetName val="採算性検討表"/>
      <sheetName val="未完"/>
      <sheetName val="諸経費計算"/>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heet"/>
      <sheetName val="DataSheet"/>
    </sheetNames>
    <sheetDataSet>
      <sheetData sheetId="0" refreshError="1"/>
      <sheetData sheetId="1">
        <row r="5">
          <cell r="G5" t="str">
            <v>01</v>
          </cell>
          <cell r="H5">
            <v>3708120</v>
          </cell>
          <cell r="S5" t="str">
            <v>01</v>
          </cell>
          <cell r="T5">
            <v>1216500</v>
          </cell>
          <cell r="AW5">
            <v>3704970</v>
          </cell>
        </row>
        <row r="6">
          <cell r="G6" t="str">
            <v>02</v>
          </cell>
          <cell r="H6">
            <v>3512350</v>
          </cell>
          <cell r="S6" t="str">
            <v>03</v>
          </cell>
          <cell r="T6">
            <v>271750</v>
          </cell>
        </row>
        <row r="7">
          <cell r="G7" t="str">
            <v>03</v>
          </cell>
          <cell r="H7">
            <v>2622590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衛生内訳"/>
      <sheetName val="空調内訳"/>
      <sheetName val="見積分析"/>
      <sheetName val="空調表"/>
      <sheetName val="空調掛率"/>
      <sheetName val="空調項目毎"/>
      <sheetName val="ダクト"/>
    </sheetNames>
    <sheetDataSet>
      <sheetData sheetId="0"/>
      <sheetData sheetId="1"/>
      <sheetData sheetId="2" refreshError="1"/>
      <sheetData sheetId="3"/>
      <sheetData sheetId="4"/>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 val="総括"/>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予算総括表"/>
    </sheetNames>
    <sheetDataSet>
      <sheetData sheetId="0" refreshError="1"/>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7新設施設等建設費積算表"/>
      <sheetName val="5-18-1収入"/>
      <sheetName val="5-18-2支出"/>
      <sheetName val="5-22（長期収支計画表）"/>
      <sheetName val="5-23（20年間償還表）"/>
      <sheetName val="5-24キャッシュフロー表"/>
      <sheetName val="お断り"/>
      <sheetName val="結果まとめ"/>
      <sheetName val="PL&amp;Cashflow&amp;BSサマリー"/>
      <sheetName val="前提条件入力用"/>
      <sheetName val="施設費原データ"/>
      <sheetName val="維持管理費原データ"/>
      <sheetName val="感度分析"/>
      <sheetName val="PL&amp;Cashflow&amp;BS"/>
      <sheetName val="割賦代金計算"/>
      <sheetName val="割賦代金計算 （四半期毎）"/>
      <sheetName val="資金調達"/>
      <sheetName val="法人税"/>
      <sheetName val="積立金"/>
      <sheetName val="Cash配分"/>
      <sheetName val="グラフデータ"/>
      <sheetName val="参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12">
          <cell r="E212">
            <v>10000</v>
          </cell>
          <cell r="F212">
            <v>162977.16716110989</v>
          </cell>
        </row>
      </sheetData>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代価"/>
      <sheetName val="比較表"/>
    </sheetNames>
    <sheetDataSet>
      <sheetData sheetId="0" refreshError="1"/>
      <sheetData sheetId="1" refreshError="1">
        <row r="3">
          <cell r="J3" t="str">
            <v>見積</v>
          </cell>
          <cell r="K3">
            <v>0.7</v>
          </cell>
          <cell r="N3">
            <v>1</v>
          </cell>
        </row>
        <row r="4">
          <cell r="J4" t="str">
            <v>ｶﾀﾛｸﾞ</v>
          </cell>
          <cell r="K4">
            <v>0.7</v>
          </cell>
          <cell r="N4">
            <v>2</v>
          </cell>
        </row>
        <row r="5">
          <cell r="J5" t="str">
            <v>造園</v>
          </cell>
          <cell r="K5">
            <v>0.7</v>
          </cell>
          <cell r="N5">
            <v>2</v>
          </cell>
        </row>
        <row r="6">
          <cell r="J6" t="str">
            <v>ﾌﾟﾚﾊﾌﾞ</v>
          </cell>
          <cell r="K6">
            <v>0.7</v>
          </cell>
          <cell r="N6">
            <v>2</v>
          </cell>
        </row>
        <row r="7">
          <cell r="N7">
            <v>3</v>
          </cell>
        </row>
        <row r="8">
          <cell r="N8">
            <v>4</v>
          </cell>
        </row>
        <row r="9">
          <cell r="N9">
            <v>4</v>
          </cell>
        </row>
        <row r="10">
          <cell r="N10">
            <v>4</v>
          </cell>
        </row>
        <row r="12">
          <cell r="N12">
            <v>4</v>
          </cell>
        </row>
      </sheetData>
      <sheetData sheetId="2" refreshError="1"/>
      <sheetData sheetId="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間計画表"/>
    </sheetNames>
    <sheetDataSet>
      <sheetData sheetId="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間計画表"/>
    </sheetNames>
    <sheetDataSet>
      <sheetData sheetId="0">
        <row r="6">
          <cell r="D6" t="str">
            <v>電気保安管理</v>
          </cell>
          <cell r="F6" t="str">
            <v>法定</v>
          </cell>
          <cell r="G6" t="str">
            <v>年</v>
          </cell>
          <cell r="H6">
            <v>12</v>
          </cell>
          <cell r="I6" t="str">
            <v>回</v>
          </cell>
          <cell r="J6" t="str">
            <v>●</v>
          </cell>
          <cell r="K6" t="str">
            <v>●</v>
          </cell>
          <cell r="L6" t="str">
            <v>●</v>
          </cell>
          <cell r="M6" t="str">
            <v>●</v>
          </cell>
          <cell r="N6" t="str">
            <v>●</v>
          </cell>
          <cell r="O6" t="str">
            <v>●</v>
          </cell>
          <cell r="P6" t="str">
            <v>●</v>
          </cell>
          <cell r="Q6" t="str">
            <v>●</v>
          </cell>
          <cell r="R6" t="str">
            <v>●</v>
          </cell>
          <cell r="S6" t="str">
            <v>●</v>
          </cell>
          <cell r="T6" t="str">
            <v>●</v>
          </cell>
          <cell r="U6" t="str">
            <v>●</v>
          </cell>
          <cell r="V6" t="str">
            <v>・電気事業法に基づく。</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utput"/>
      <sheetName val="Result"/>
      <sheetName val="Sensitivity of Senior Debt"/>
      <sheetName val="Combined Summary"/>
      <sheetName val="Summary "/>
      <sheetName val="Summary 2"/>
      <sheetName val="Combined Statements"/>
      <sheetName val="Statements"/>
      <sheetName val="Statements 2"/>
      <sheetName val="Cash dedication"/>
      <sheetName val="Cash dedication 2"/>
      <sheetName val="Tax and depreciation"/>
      <sheetName val="Tax and depreciation 2"/>
      <sheetName val="Loans"/>
      <sheetName val="Loans 2"/>
      <sheetName val="Funding plan"/>
      <sheetName val="Funding plan 2"/>
      <sheetName val="Revenues"/>
      <sheetName val="Revenues 2"/>
      <sheetName val="Time based assumptions"/>
      <sheetName val="Non-time based assumptions"/>
      <sheetName val="Scenario table"/>
      <sheetName val="Printing Buttons"/>
      <sheetName val="Printing Buttons 2"/>
      <sheetName val="Macro Ref"/>
      <sheetName val="Macro Ref 2"/>
      <sheetName val="Recalc Macro"/>
      <sheetName val="Scenario Macro"/>
      <sheetName val="Breakeven Macro"/>
      <sheetName val="Print Macros"/>
      <sheetName val="module1"/>
      <sheetName val="Module3"/>
    </sheetNames>
    <sheetDataSet>
      <sheetData sheetId="0"/>
      <sheetData sheetId="1" refreshError="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
    </sheetNames>
    <sheetDataSet>
      <sheetData sheetId="0">
        <row r="2">
          <cell r="B2">
            <v>1</v>
          </cell>
          <cell r="C2">
            <v>0</v>
          </cell>
          <cell r="D2">
            <v>0</v>
          </cell>
          <cell r="E2">
            <v>0</v>
          </cell>
          <cell r="F2">
            <v>0</v>
          </cell>
          <cell r="G2">
            <v>0</v>
          </cell>
          <cell r="H2">
            <v>0</v>
          </cell>
          <cell r="I2">
            <v>0</v>
          </cell>
          <cell r="J2">
            <v>0</v>
          </cell>
          <cell r="K2">
            <v>0</v>
          </cell>
          <cell r="L2">
            <v>0</v>
          </cell>
          <cell r="M2">
            <v>0</v>
          </cell>
          <cell r="N2" t="str">
            <v>○</v>
          </cell>
        </row>
        <row r="3">
          <cell r="B3">
            <v>2</v>
          </cell>
          <cell r="C3">
            <v>0</v>
          </cell>
          <cell r="D3">
            <v>0</v>
          </cell>
          <cell r="E3">
            <v>0</v>
          </cell>
          <cell r="F3">
            <v>0</v>
          </cell>
          <cell r="G3">
            <v>0</v>
          </cell>
          <cell r="H3" t="str">
            <v>○</v>
          </cell>
          <cell r="I3">
            <v>0</v>
          </cell>
          <cell r="J3">
            <v>0</v>
          </cell>
          <cell r="K3">
            <v>0</v>
          </cell>
          <cell r="L3">
            <v>0</v>
          </cell>
          <cell r="M3">
            <v>0</v>
          </cell>
          <cell r="N3" t="str">
            <v>○</v>
          </cell>
        </row>
        <row r="4">
          <cell r="B4">
            <v>3</v>
          </cell>
          <cell r="C4">
            <v>0</v>
          </cell>
          <cell r="D4">
            <v>0</v>
          </cell>
          <cell r="E4">
            <v>0</v>
          </cell>
          <cell r="F4" t="str">
            <v>○</v>
          </cell>
          <cell r="G4">
            <v>0</v>
          </cell>
          <cell r="H4">
            <v>0</v>
          </cell>
          <cell r="I4">
            <v>0</v>
          </cell>
          <cell r="J4" t="str">
            <v>○</v>
          </cell>
          <cell r="K4">
            <v>0</v>
          </cell>
          <cell r="L4">
            <v>0</v>
          </cell>
          <cell r="M4">
            <v>0</v>
          </cell>
          <cell r="N4" t="str">
            <v>○</v>
          </cell>
        </row>
        <row r="5">
          <cell r="B5">
            <v>4</v>
          </cell>
          <cell r="C5">
            <v>0</v>
          </cell>
          <cell r="D5">
            <v>0</v>
          </cell>
          <cell r="E5" t="str">
            <v>○</v>
          </cell>
          <cell r="F5">
            <v>0</v>
          </cell>
          <cell r="G5">
            <v>0</v>
          </cell>
          <cell r="H5" t="str">
            <v>○</v>
          </cell>
          <cell r="I5">
            <v>0</v>
          </cell>
          <cell r="J5">
            <v>0</v>
          </cell>
          <cell r="K5" t="str">
            <v>○</v>
          </cell>
          <cell r="L5">
            <v>0</v>
          </cell>
          <cell r="M5">
            <v>0</v>
          </cell>
          <cell r="N5" t="str">
            <v>○</v>
          </cell>
        </row>
        <row r="6">
          <cell r="B6">
            <v>6</v>
          </cell>
          <cell r="C6">
            <v>0</v>
          </cell>
          <cell r="D6" t="str">
            <v>○</v>
          </cell>
          <cell r="E6">
            <v>0</v>
          </cell>
          <cell r="F6" t="str">
            <v>○</v>
          </cell>
          <cell r="G6">
            <v>0</v>
          </cell>
          <cell r="H6" t="str">
            <v>○</v>
          </cell>
          <cell r="I6">
            <v>0</v>
          </cell>
          <cell r="J6" t="str">
            <v>○</v>
          </cell>
          <cell r="K6">
            <v>0</v>
          </cell>
          <cell r="L6" t="str">
            <v>○</v>
          </cell>
          <cell r="M6">
            <v>0</v>
          </cell>
          <cell r="N6" t="str">
            <v>○</v>
          </cell>
        </row>
        <row r="7">
          <cell r="B7">
            <v>12</v>
          </cell>
          <cell r="C7" t="str">
            <v>○</v>
          </cell>
          <cell r="D7" t="str">
            <v>○</v>
          </cell>
          <cell r="E7" t="str">
            <v>○</v>
          </cell>
          <cell r="F7" t="str">
            <v>○</v>
          </cell>
          <cell r="G7" t="str">
            <v>○</v>
          </cell>
          <cell r="H7" t="str">
            <v>○</v>
          </cell>
          <cell r="I7" t="str">
            <v>○</v>
          </cell>
          <cell r="J7" t="str">
            <v>○</v>
          </cell>
          <cell r="K7" t="str">
            <v>○</v>
          </cell>
          <cell r="L7" t="str">
            <v>○</v>
          </cell>
          <cell r="M7" t="str">
            <v>○</v>
          </cell>
          <cell r="N7" t="str">
            <v>○</v>
          </cell>
        </row>
        <row r="11">
          <cell r="B11">
            <v>1</v>
          </cell>
          <cell r="C11">
            <v>0</v>
          </cell>
          <cell r="D11">
            <v>0</v>
          </cell>
          <cell r="E11">
            <v>0</v>
          </cell>
          <cell r="F11">
            <v>0</v>
          </cell>
          <cell r="G11">
            <v>0</v>
          </cell>
          <cell r="H11">
            <v>0</v>
          </cell>
          <cell r="I11">
            <v>0</v>
          </cell>
          <cell r="J11">
            <v>0</v>
          </cell>
          <cell r="K11">
            <v>0</v>
          </cell>
          <cell r="L11">
            <v>0</v>
          </cell>
          <cell r="M11">
            <v>0</v>
          </cell>
          <cell r="N11" t="str">
            <v>●</v>
          </cell>
        </row>
        <row r="12">
          <cell r="B12">
            <v>2</v>
          </cell>
          <cell r="C12">
            <v>0</v>
          </cell>
          <cell r="D12">
            <v>0</v>
          </cell>
          <cell r="E12">
            <v>0</v>
          </cell>
          <cell r="F12">
            <v>0</v>
          </cell>
          <cell r="G12">
            <v>0</v>
          </cell>
          <cell r="H12" t="str">
            <v>●</v>
          </cell>
          <cell r="I12">
            <v>0</v>
          </cell>
          <cell r="J12">
            <v>0</v>
          </cell>
          <cell r="K12">
            <v>0</v>
          </cell>
          <cell r="L12">
            <v>0</v>
          </cell>
          <cell r="M12">
            <v>0</v>
          </cell>
          <cell r="N12" t="str">
            <v>●</v>
          </cell>
        </row>
        <row r="13">
          <cell r="B13">
            <v>3</v>
          </cell>
          <cell r="C13">
            <v>0</v>
          </cell>
          <cell r="D13">
            <v>0</v>
          </cell>
          <cell r="E13">
            <v>0</v>
          </cell>
          <cell r="F13" t="str">
            <v>●</v>
          </cell>
          <cell r="G13">
            <v>0</v>
          </cell>
          <cell r="H13">
            <v>0</v>
          </cell>
          <cell r="I13">
            <v>0</v>
          </cell>
          <cell r="J13" t="str">
            <v>●</v>
          </cell>
          <cell r="K13">
            <v>0</v>
          </cell>
          <cell r="L13">
            <v>0</v>
          </cell>
          <cell r="M13">
            <v>0</v>
          </cell>
          <cell r="N13" t="str">
            <v>●</v>
          </cell>
        </row>
        <row r="14">
          <cell r="B14">
            <v>4</v>
          </cell>
          <cell r="C14">
            <v>0</v>
          </cell>
          <cell r="D14">
            <v>0</v>
          </cell>
          <cell r="E14" t="str">
            <v>●</v>
          </cell>
          <cell r="F14">
            <v>0</v>
          </cell>
          <cell r="G14">
            <v>0</v>
          </cell>
          <cell r="H14" t="str">
            <v>●</v>
          </cell>
          <cell r="I14">
            <v>0</v>
          </cell>
          <cell r="J14">
            <v>0</v>
          </cell>
          <cell r="K14" t="str">
            <v>●</v>
          </cell>
          <cell r="L14">
            <v>0</v>
          </cell>
          <cell r="M14">
            <v>0</v>
          </cell>
          <cell r="N14" t="str">
            <v>●</v>
          </cell>
        </row>
        <row r="15">
          <cell r="B15">
            <v>6</v>
          </cell>
          <cell r="C15">
            <v>0</v>
          </cell>
          <cell r="D15" t="str">
            <v>●</v>
          </cell>
          <cell r="E15">
            <v>0</v>
          </cell>
          <cell r="F15" t="str">
            <v>●</v>
          </cell>
          <cell r="G15">
            <v>0</v>
          </cell>
          <cell r="H15" t="str">
            <v>●</v>
          </cell>
          <cell r="I15">
            <v>0</v>
          </cell>
          <cell r="J15" t="str">
            <v>●</v>
          </cell>
          <cell r="K15">
            <v>0</v>
          </cell>
          <cell r="L15" t="str">
            <v>●</v>
          </cell>
          <cell r="M15">
            <v>0</v>
          </cell>
          <cell r="N15" t="str">
            <v>●</v>
          </cell>
        </row>
        <row r="16">
          <cell r="B16">
            <v>12</v>
          </cell>
          <cell r="C16" t="str">
            <v>●</v>
          </cell>
          <cell r="D16" t="str">
            <v>●</v>
          </cell>
          <cell r="E16" t="str">
            <v>●</v>
          </cell>
          <cell r="F16" t="str">
            <v>●</v>
          </cell>
          <cell r="G16" t="str">
            <v>●</v>
          </cell>
          <cell r="H16" t="str">
            <v>●</v>
          </cell>
          <cell r="I16" t="str">
            <v>●</v>
          </cell>
          <cell r="J16" t="str">
            <v>●</v>
          </cell>
          <cell r="K16" t="str">
            <v>●</v>
          </cell>
          <cell r="L16" t="str">
            <v>●</v>
          </cell>
          <cell r="M16" t="str">
            <v>●</v>
          </cell>
          <cell r="N16"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K26"/>
  <sheetViews>
    <sheetView tabSelected="1" view="pageBreakPreview" zoomScale="70" zoomScaleNormal="70" zoomScaleSheetLayoutView="70" workbookViewId="0">
      <selection activeCell="A2" sqref="A2"/>
    </sheetView>
  </sheetViews>
  <sheetFormatPr defaultColWidth="8.875" defaultRowHeight="13.5"/>
  <cols>
    <col min="1" max="1" width="9.875" style="271" customWidth="1"/>
    <col min="2" max="3" width="5.875" style="271" customWidth="1"/>
    <col min="4" max="8" width="11.375" style="271" customWidth="1"/>
    <col min="9" max="10" width="5.875" style="271" customWidth="1"/>
    <col min="11" max="11" width="9.875" style="271" customWidth="1"/>
    <col min="12" max="16384" width="8.875" style="271"/>
  </cols>
  <sheetData>
    <row r="7" spans="1:11" ht="15" customHeight="1">
      <c r="A7" s="270"/>
      <c r="B7" s="270"/>
      <c r="C7" s="270"/>
      <c r="D7" s="270"/>
      <c r="E7" s="270"/>
      <c r="F7" s="270"/>
      <c r="G7" s="270"/>
      <c r="H7" s="270"/>
      <c r="I7" s="270"/>
      <c r="J7" s="270"/>
      <c r="K7" s="270"/>
    </row>
    <row r="8" spans="1:11" ht="15" customHeight="1">
      <c r="A8" s="2"/>
      <c r="B8" s="2"/>
      <c r="C8" s="2"/>
      <c r="D8" s="2"/>
      <c r="E8" s="2"/>
      <c r="F8" s="2"/>
      <c r="G8" s="2"/>
      <c r="H8" s="2"/>
      <c r="I8" s="2"/>
      <c r="J8" s="2"/>
      <c r="K8" s="2"/>
    </row>
    <row r="9" spans="1:11" ht="35.25" customHeight="1">
      <c r="C9" s="1008" t="s">
        <v>408</v>
      </c>
      <c r="D9" s="1008"/>
      <c r="E9" s="1008"/>
      <c r="F9" s="1008"/>
      <c r="G9" s="1008"/>
      <c r="H9" s="1008"/>
      <c r="I9" s="1008"/>
      <c r="J9" s="363"/>
      <c r="K9" s="2"/>
    </row>
    <row r="10" spans="1:11" ht="35.25" customHeight="1">
      <c r="C10" s="1008" t="s">
        <v>409</v>
      </c>
      <c r="D10" s="1008"/>
      <c r="E10" s="1008"/>
      <c r="F10" s="1008"/>
      <c r="G10" s="1008"/>
      <c r="H10" s="1008"/>
      <c r="I10" s="1008"/>
      <c r="J10" s="363"/>
      <c r="K10" s="2"/>
    </row>
    <row r="11" spans="1:11" ht="35.25" customHeight="1">
      <c r="C11" s="1008" t="s">
        <v>125</v>
      </c>
      <c r="D11" s="1008"/>
      <c r="E11" s="1008"/>
      <c r="F11" s="1008"/>
      <c r="G11" s="1008"/>
      <c r="H11" s="1008"/>
      <c r="I11" s="1008"/>
      <c r="J11" s="363"/>
      <c r="K11" s="2"/>
    </row>
    <row r="12" spans="1:11" ht="35.25" customHeight="1">
      <c r="B12" s="1010" t="s">
        <v>334</v>
      </c>
      <c r="C12" s="1010"/>
      <c r="D12" s="1010"/>
      <c r="E12" s="1010"/>
      <c r="F12" s="1010"/>
      <c r="G12" s="1010"/>
      <c r="H12" s="1010"/>
      <c r="I12" s="1010"/>
      <c r="J12" s="1010"/>
      <c r="K12" s="2"/>
    </row>
    <row r="13" spans="1:11" ht="13.5" customHeight="1">
      <c r="A13" s="270"/>
      <c r="B13" s="270"/>
      <c r="C13" s="270"/>
      <c r="D13" s="270"/>
      <c r="E13" s="1007"/>
      <c r="F13" s="1007"/>
      <c r="G13" s="1007"/>
      <c r="H13" s="270"/>
      <c r="I13" s="270"/>
      <c r="J13" s="270"/>
      <c r="K13" s="270"/>
    </row>
    <row r="14" spans="1:11" ht="18.75" customHeight="1">
      <c r="A14" s="2"/>
      <c r="B14" s="2"/>
      <c r="C14" s="2"/>
      <c r="D14" s="2"/>
      <c r="E14" s="1007"/>
      <c r="F14" s="1007"/>
      <c r="G14" s="1007"/>
      <c r="H14" s="2"/>
      <c r="I14" s="2"/>
      <c r="J14" s="2"/>
      <c r="K14" s="2"/>
    </row>
    <row r="15" spans="1:11" ht="29.25" customHeight="1">
      <c r="B15" s="1010"/>
      <c r="C15" s="1010"/>
      <c r="D15" s="1010"/>
      <c r="E15" s="1010"/>
      <c r="F15" s="1010"/>
      <c r="G15" s="1010"/>
      <c r="H15" s="1010"/>
      <c r="I15" s="1010"/>
      <c r="J15" s="1010"/>
      <c r="K15" s="2"/>
    </row>
    <row r="17" spans="1:11" ht="51" customHeight="1">
      <c r="A17" s="270"/>
      <c r="B17" s="270"/>
      <c r="C17" s="270"/>
      <c r="D17" s="270"/>
      <c r="E17" s="270"/>
      <c r="F17" s="270"/>
      <c r="G17" s="270"/>
      <c r="H17" s="270"/>
      <c r="I17" s="270"/>
      <c r="J17" s="270"/>
      <c r="K17" s="270"/>
    </row>
    <row r="18" spans="1:11" ht="90" customHeight="1">
      <c r="A18" s="270"/>
      <c r="B18" s="270"/>
      <c r="C18" s="270"/>
      <c r="D18" s="270"/>
      <c r="E18" s="270"/>
      <c r="F18" s="270"/>
      <c r="G18" s="270"/>
      <c r="H18" s="270"/>
      <c r="I18" s="270"/>
      <c r="J18" s="270"/>
      <c r="K18" s="270"/>
    </row>
    <row r="19" spans="1:11" ht="117" customHeight="1">
      <c r="A19" s="270"/>
      <c r="B19" s="270"/>
      <c r="C19" s="270"/>
      <c r="D19" s="270"/>
      <c r="E19" s="270"/>
      <c r="F19" s="270"/>
      <c r="G19" s="270"/>
      <c r="H19" s="270"/>
      <c r="I19" s="270"/>
      <c r="J19" s="270"/>
      <c r="K19" s="270"/>
    </row>
    <row r="20" spans="1:11" ht="15" customHeight="1">
      <c r="A20" s="270"/>
      <c r="B20" s="1011"/>
      <c r="C20" s="1011"/>
      <c r="D20" s="1011"/>
      <c r="E20" s="1011"/>
      <c r="F20" s="1011"/>
      <c r="G20" s="1011"/>
      <c r="H20" s="1011"/>
      <c r="I20" s="1011"/>
      <c r="J20" s="1011"/>
      <c r="K20" s="270"/>
    </row>
    <row r="23" spans="1:11" ht="36" customHeight="1">
      <c r="B23" s="1011" t="s">
        <v>782</v>
      </c>
      <c r="C23" s="1011"/>
      <c r="D23" s="1011"/>
      <c r="E23" s="1011"/>
      <c r="F23" s="1011"/>
      <c r="G23" s="1011"/>
      <c r="H23" s="1011"/>
      <c r="I23" s="1011"/>
      <c r="J23" s="1011"/>
      <c r="K23" s="1"/>
    </row>
    <row r="24" spans="1:11" ht="24">
      <c r="B24" s="1009" t="s">
        <v>408</v>
      </c>
      <c r="C24" s="1009"/>
      <c r="D24" s="1009"/>
      <c r="E24" s="1009"/>
      <c r="F24" s="1009"/>
      <c r="G24" s="1009"/>
      <c r="H24" s="1009"/>
      <c r="I24" s="1009"/>
      <c r="J24" s="1009"/>
      <c r="K24" s="3"/>
    </row>
    <row r="25" spans="1:11">
      <c r="A25" s="272"/>
      <c r="B25" s="272"/>
      <c r="C25" s="272"/>
      <c r="D25" s="272"/>
      <c r="E25" s="272"/>
      <c r="F25" s="272"/>
      <c r="G25" s="272"/>
      <c r="H25" s="272"/>
      <c r="I25" s="272"/>
      <c r="J25" s="272"/>
      <c r="K25" s="272"/>
    </row>
    <row r="26" spans="1:11">
      <c r="A26" s="272"/>
      <c r="B26" s="272"/>
      <c r="C26" s="272"/>
      <c r="D26" s="272"/>
      <c r="E26" s="272"/>
      <c r="F26" s="272"/>
      <c r="G26" s="272"/>
      <c r="H26" s="272"/>
      <c r="I26" s="272"/>
      <c r="J26" s="272"/>
      <c r="K26" s="272"/>
    </row>
  </sheetData>
  <mergeCells count="8">
    <mergeCell ref="C9:I9"/>
    <mergeCell ref="C10:I10"/>
    <mergeCell ref="C11:I11"/>
    <mergeCell ref="B24:J24"/>
    <mergeCell ref="B12:J12"/>
    <mergeCell ref="B15:J15"/>
    <mergeCell ref="B23:J23"/>
    <mergeCell ref="B20:J20"/>
  </mergeCells>
  <phoneticPr fontId="62"/>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9"/>
  <sheetViews>
    <sheetView view="pageBreakPreview" zoomScale="60" zoomScaleNormal="100" workbookViewId="0">
      <selection activeCell="A2" sqref="A2"/>
    </sheetView>
  </sheetViews>
  <sheetFormatPr defaultRowHeight="13.5"/>
  <cols>
    <col min="1" max="1" width="3.625" style="518" customWidth="1"/>
    <col min="2" max="2" width="4.625" style="518" customWidth="1"/>
    <col min="3" max="3" width="13.625" style="518" customWidth="1"/>
    <col min="4" max="4" width="6.25" style="518" customWidth="1"/>
    <col min="5" max="5" width="25.625" style="518" customWidth="1"/>
    <col min="6" max="6" width="12.625" style="518" customWidth="1"/>
    <col min="7" max="8" width="7" style="518" customWidth="1"/>
    <col min="9" max="11" width="4.125" style="518" customWidth="1"/>
    <col min="12" max="15" width="12.5" style="518" customWidth="1"/>
    <col min="16" max="16" width="7.625" style="518" customWidth="1"/>
    <col min="17" max="25" width="8.75" style="518" customWidth="1"/>
    <col min="26" max="26" width="1.5" style="518" customWidth="1"/>
    <col min="27" max="27" width="25.625" style="518" customWidth="1"/>
    <col min="28" max="28" width="13.875" style="518" customWidth="1"/>
    <col min="29" max="29" width="8.75" style="518" customWidth="1"/>
    <col min="30" max="30" width="9" style="518"/>
    <col min="31" max="31" width="23.625" style="518" customWidth="1"/>
    <col min="32" max="16384" width="9" style="518"/>
  </cols>
  <sheetData>
    <row r="1" spans="1:32" ht="9.9499999999999993" customHeight="1">
      <c r="A1" s="616"/>
      <c r="B1" s="616"/>
      <c r="C1" s="616"/>
      <c r="D1" s="616"/>
      <c r="E1" s="616"/>
      <c r="F1" s="616"/>
      <c r="G1" s="616"/>
      <c r="H1" s="616"/>
      <c r="I1" s="616"/>
      <c r="J1" s="616"/>
      <c r="K1" s="616"/>
      <c r="L1" s="616"/>
      <c r="M1" s="616"/>
      <c r="N1" s="616"/>
      <c r="O1" s="616"/>
      <c r="P1" s="616"/>
      <c r="Q1" s="616"/>
      <c r="R1" s="616"/>
      <c r="S1" s="616"/>
      <c r="T1" s="616"/>
      <c r="U1" s="616"/>
      <c r="V1" s="616"/>
      <c r="W1" s="616"/>
      <c r="X1" s="616"/>
      <c r="Y1" s="616"/>
      <c r="Z1" s="616"/>
    </row>
    <row r="2" spans="1:32" ht="20.100000000000001" customHeight="1">
      <c r="A2" s="616"/>
      <c r="B2" s="632" t="s">
        <v>635</v>
      </c>
      <c r="C2" s="616"/>
      <c r="D2" s="616"/>
      <c r="E2" s="616"/>
      <c r="F2" s="616"/>
      <c r="G2" s="616"/>
      <c r="H2" s="616"/>
      <c r="I2" s="616"/>
      <c r="J2" s="616"/>
      <c r="K2" s="616"/>
      <c r="L2" s="616"/>
      <c r="M2" s="616"/>
      <c r="N2" s="616"/>
      <c r="O2" s="616"/>
      <c r="P2" s="616"/>
      <c r="Q2" s="616"/>
      <c r="R2" s="616"/>
      <c r="S2" s="616"/>
      <c r="T2" s="616"/>
      <c r="U2" s="616"/>
      <c r="V2" s="616"/>
      <c r="W2" s="616"/>
      <c r="X2" s="616"/>
      <c r="Y2" s="616"/>
      <c r="Z2" s="616"/>
    </row>
    <row r="3" spans="1:32" s="520" customFormat="1" ht="21.75" customHeight="1">
      <c r="A3" s="633"/>
      <c r="B3" s="1229" t="s">
        <v>701</v>
      </c>
      <c r="C3" s="1230"/>
      <c r="D3" s="1230"/>
      <c r="E3" s="1230"/>
      <c r="F3" s="1230"/>
      <c r="G3" s="1230"/>
      <c r="H3" s="1230"/>
      <c r="I3" s="1230"/>
      <c r="J3" s="1230"/>
      <c r="K3" s="1230"/>
      <c r="L3" s="1230"/>
      <c r="M3" s="1230"/>
      <c r="N3" s="1230"/>
      <c r="O3" s="1230"/>
      <c r="P3" s="1230"/>
      <c r="Q3" s="1230"/>
      <c r="R3" s="1230"/>
      <c r="S3" s="1230"/>
      <c r="T3" s="1230"/>
      <c r="U3" s="1230"/>
      <c r="V3" s="1230"/>
      <c r="W3" s="1230"/>
      <c r="X3" s="1230"/>
      <c r="Y3" s="1230"/>
      <c r="Z3" s="634"/>
      <c r="AA3" s="519"/>
      <c r="AB3" s="519"/>
      <c r="AC3" s="519"/>
      <c r="AD3" s="519"/>
      <c r="AE3" s="519"/>
    </row>
    <row r="4" spans="1:32" ht="15" customHeight="1" thickBot="1">
      <c r="A4" s="616"/>
      <c r="B4" s="616"/>
      <c r="C4" s="617"/>
      <c r="D4" s="617"/>
      <c r="E4" s="617"/>
      <c r="F4" s="617"/>
      <c r="G4" s="617"/>
      <c r="H4" s="617"/>
      <c r="I4" s="617"/>
      <c r="J4" s="617"/>
      <c r="K4" s="617"/>
      <c r="L4" s="617"/>
      <c r="M4" s="617"/>
      <c r="N4" s="617"/>
      <c r="O4" s="617"/>
      <c r="P4" s="617"/>
      <c r="Q4" s="617"/>
      <c r="R4" s="617"/>
      <c r="S4" s="617"/>
      <c r="T4" s="617"/>
      <c r="U4" s="617"/>
      <c r="V4" s="617"/>
      <c r="W4" s="617"/>
      <c r="X4" s="617"/>
      <c r="Y4" s="635"/>
      <c r="Z4" s="616"/>
    </row>
    <row r="5" spans="1:32" s="521" customFormat="1" ht="21" customHeight="1">
      <c r="A5" s="617"/>
      <c r="B5" s="1214" t="s">
        <v>558</v>
      </c>
      <c r="C5" s="1215"/>
      <c r="D5" s="1217" t="s">
        <v>559</v>
      </c>
      <c r="E5" s="1219" t="s">
        <v>560</v>
      </c>
      <c r="F5" s="1221" t="s">
        <v>561</v>
      </c>
      <c r="G5" s="1223" t="s">
        <v>562</v>
      </c>
      <c r="H5" s="1223" t="s">
        <v>563</v>
      </c>
      <c r="I5" s="1225" t="s">
        <v>564</v>
      </c>
      <c r="J5" s="1212"/>
      <c r="K5" s="1226"/>
      <c r="L5" s="1225" t="s">
        <v>565</v>
      </c>
      <c r="M5" s="1212"/>
      <c r="N5" s="1212"/>
      <c r="O5" s="1212"/>
      <c r="P5" s="1227" t="s">
        <v>566</v>
      </c>
      <c r="Q5" s="1211" t="s">
        <v>567</v>
      </c>
      <c r="R5" s="1212"/>
      <c r="S5" s="1212"/>
      <c r="T5" s="1212"/>
      <c r="U5" s="1212"/>
      <c r="V5" s="1212"/>
      <c r="W5" s="1212"/>
      <c r="X5" s="1212"/>
      <c r="Y5" s="1213"/>
      <c r="Z5" s="617"/>
      <c r="AA5" s="522"/>
      <c r="AB5" s="522"/>
      <c r="AC5" s="523"/>
      <c r="AD5" s="523"/>
      <c r="AE5" s="522"/>
      <c r="AF5" s="522"/>
    </row>
    <row r="6" spans="1:32" s="521" customFormat="1" ht="49.5" customHeight="1" thickBot="1">
      <c r="A6" s="617"/>
      <c r="B6" s="1216"/>
      <c r="C6" s="1210"/>
      <c r="D6" s="1218"/>
      <c r="E6" s="1220"/>
      <c r="F6" s="1222"/>
      <c r="G6" s="1224"/>
      <c r="H6" s="1224"/>
      <c r="I6" s="636" t="s">
        <v>568</v>
      </c>
      <c r="J6" s="636" t="s">
        <v>569</v>
      </c>
      <c r="K6" s="636" t="s">
        <v>570</v>
      </c>
      <c r="L6" s="636" t="s">
        <v>571</v>
      </c>
      <c r="M6" s="636" t="s">
        <v>572</v>
      </c>
      <c r="N6" s="636" t="s">
        <v>573</v>
      </c>
      <c r="O6" s="636" t="s">
        <v>574</v>
      </c>
      <c r="P6" s="1228"/>
      <c r="Q6" s="638" t="s">
        <v>622</v>
      </c>
      <c r="R6" s="638" t="s">
        <v>623</v>
      </c>
      <c r="S6" s="638" t="s">
        <v>624</v>
      </c>
      <c r="T6" s="638" t="s">
        <v>625</v>
      </c>
      <c r="U6" s="638" t="s">
        <v>626</v>
      </c>
      <c r="V6" s="638" t="s">
        <v>627</v>
      </c>
      <c r="W6" s="638" t="s">
        <v>628</v>
      </c>
      <c r="X6" s="638" t="s">
        <v>629</v>
      </c>
      <c r="Y6" s="708" t="s">
        <v>630</v>
      </c>
      <c r="Z6" s="617"/>
      <c r="AA6" s="522"/>
      <c r="AB6" s="522"/>
      <c r="AC6" s="523"/>
      <c r="AD6" s="523"/>
      <c r="AE6" s="522"/>
      <c r="AF6" s="522"/>
    </row>
    <row r="7" spans="1:32" ht="15" customHeight="1">
      <c r="A7" s="616"/>
      <c r="B7" s="1197" t="s">
        <v>463</v>
      </c>
      <c r="C7" s="1200" t="s">
        <v>595</v>
      </c>
      <c r="D7" s="699"/>
      <c r="E7" s="700"/>
      <c r="F7" s="701"/>
      <c r="G7" s="701"/>
      <c r="H7" s="701"/>
      <c r="I7" s="701"/>
      <c r="J7" s="701"/>
      <c r="K7" s="701"/>
      <c r="L7" s="642"/>
      <c r="M7" s="642"/>
      <c r="N7" s="642"/>
      <c r="O7" s="642"/>
      <c r="P7" s="702"/>
      <c r="Q7" s="704"/>
      <c r="R7" s="704"/>
      <c r="S7" s="704"/>
      <c r="T7" s="704"/>
      <c r="U7" s="704"/>
      <c r="V7" s="704"/>
      <c r="W7" s="704"/>
      <c r="X7" s="704"/>
      <c r="Y7" s="706"/>
      <c r="Z7" s="616"/>
      <c r="AA7" s="524"/>
      <c r="AB7" s="524"/>
      <c r="AC7" s="524"/>
      <c r="AD7" s="522"/>
      <c r="AE7" s="524"/>
      <c r="AF7" s="524"/>
    </row>
    <row r="8" spans="1:32" ht="15" customHeight="1">
      <c r="A8" s="616"/>
      <c r="B8" s="1198"/>
      <c r="C8" s="1201"/>
      <c r="D8" s="648"/>
      <c r="E8" s="649"/>
      <c r="F8" s="650"/>
      <c r="G8" s="650"/>
      <c r="H8" s="650"/>
      <c r="I8" s="650"/>
      <c r="J8" s="650"/>
      <c r="K8" s="650"/>
      <c r="L8" s="650"/>
      <c r="M8" s="650"/>
      <c r="N8" s="650"/>
      <c r="O8" s="650"/>
      <c r="P8" s="651"/>
      <c r="Q8" s="653"/>
      <c r="R8" s="653"/>
      <c r="S8" s="653"/>
      <c r="T8" s="653"/>
      <c r="U8" s="653"/>
      <c r="V8" s="653"/>
      <c r="W8" s="653"/>
      <c r="X8" s="653"/>
      <c r="Y8" s="655"/>
      <c r="Z8" s="616"/>
      <c r="AA8" s="524"/>
      <c r="AB8" s="524"/>
      <c r="AC8" s="524"/>
      <c r="AD8" s="522"/>
      <c r="AE8" s="524"/>
      <c r="AF8" s="524"/>
    </row>
    <row r="9" spans="1:32" ht="15" customHeight="1">
      <c r="A9" s="616"/>
      <c r="B9" s="1198"/>
      <c r="C9" s="1201"/>
      <c r="D9" s="648"/>
      <c r="E9" s="649"/>
      <c r="F9" s="650"/>
      <c r="G9" s="650"/>
      <c r="H9" s="650"/>
      <c r="I9" s="650"/>
      <c r="J9" s="650"/>
      <c r="K9" s="650"/>
      <c r="L9" s="650"/>
      <c r="M9" s="650"/>
      <c r="N9" s="650"/>
      <c r="O9" s="650"/>
      <c r="P9" s="651"/>
      <c r="Q9" s="653"/>
      <c r="R9" s="653"/>
      <c r="S9" s="653"/>
      <c r="T9" s="653"/>
      <c r="U9" s="653"/>
      <c r="V9" s="653"/>
      <c r="W9" s="653"/>
      <c r="X9" s="653"/>
      <c r="Y9" s="655"/>
      <c r="Z9" s="616"/>
      <c r="AA9" s="524"/>
      <c r="AB9" s="524"/>
      <c r="AC9" s="524"/>
      <c r="AD9" s="522"/>
      <c r="AE9" s="524"/>
      <c r="AF9" s="524"/>
    </row>
    <row r="10" spans="1:32" ht="15" customHeight="1">
      <c r="A10" s="616"/>
      <c r="B10" s="1198"/>
      <c r="C10" s="1202"/>
      <c r="D10" s="656"/>
      <c r="E10" s="657"/>
      <c r="F10" s="658"/>
      <c r="G10" s="658"/>
      <c r="H10" s="658"/>
      <c r="I10" s="658"/>
      <c r="J10" s="658"/>
      <c r="K10" s="658"/>
      <c r="L10" s="658"/>
      <c r="M10" s="658"/>
      <c r="N10" s="658"/>
      <c r="O10" s="658"/>
      <c r="P10" s="659"/>
      <c r="Q10" s="661"/>
      <c r="R10" s="661"/>
      <c r="S10" s="661"/>
      <c r="T10" s="661"/>
      <c r="U10" s="661"/>
      <c r="V10" s="661"/>
      <c r="W10" s="661"/>
      <c r="X10" s="661"/>
      <c r="Y10" s="663"/>
      <c r="Z10" s="616"/>
      <c r="AA10" s="524"/>
      <c r="AB10" s="524"/>
      <c r="AC10" s="524"/>
      <c r="AD10" s="522"/>
      <c r="AE10" s="524"/>
      <c r="AF10" s="524"/>
    </row>
    <row r="11" spans="1:32" ht="15" customHeight="1">
      <c r="A11" s="616"/>
      <c r="B11" s="1198"/>
      <c r="C11" s="1203" t="s">
        <v>596</v>
      </c>
      <c r="D11" s="664"/>
      <c r="E11" s="665"/>
      <c r="F11" s="666"/>
      <c r="G11" s="666"/>
      <c r="H11" s="666"/>
      <c r="I11" s="666"/>
      <c r="J11" s="666"/>
      <c r="K11" s="666"/>
      <c r="L11" s="666"/>
      <c r="M11" s="666"/>
      <c r="N11" s="666"/>
      <c r="O11" s="666"/>
      <c r="P11" s="667"/>
      <c r="Q11" s="669"/>
      <c r="R11" s="669"/>
      <c r="S11" s="669"/>
      <c r="T11" s="669"/>
      <c r="U11" s="669"/>
      <c r="V11" s="669"/>
      <c r="W11" s="669"/>
      <c r="X11" s="669"/>
      <c r="Y11" s="671"/>
      <c r="Z11" s="616"/>
      <c r="AA11" s="524"/>
      <c r="AB11" s="524"/>
      <c r="AC11" s="524"/>
      <c r="AD11" s="522"/>
      <c r="AE11" s="524"/>
      <c r="AF11" s="524"/>
    </row>
    <row r="12" spans="1:32" ht="15" customHeight="1">
      <c r="A12" s="616"/>
      <c r="B12" s="1198"/>
      <c r="C12" s="1204"/>
      <c r="D12" s="648"/>
      <c r="E12" s="649"/>
      <c r="F12" s="650"/>
      <c r="G12" s="650"/>
      <c r="H12" s="650"/>
      <c r="I12" s="650"/>
      <c r="J12" s="650"/>
      <c r="K12" s="650"/>
      <c r="L12" s="650"/>
      <c r="M12" s="650"/>
      <c r="N12" s="650"/>
      <c r="O12" s="650"/>
      <c r="P12" s="651"/>
      <c r="Q12" s="653"/>
      <c r="R12" s="653"/>
      <c r="S12" s="653"/>
      <c r="T12" s="653"/>
      <c r="U12" s="653"/>
      <c r="V12" s="653"/>
      <c r="W12" s="653"/>
      <c r="X12" s="653"/>
      <c r="Y12" s="655"/>
      <c r="Z12" s="616"/>
      <c r="AA12" s="524"/>
      <c r="AB12" s="524"/>
      <c r="AC12" s="524"/>
      <c r="AD12" s="522"/>
      <c r="AE12" s="524"/>
      <c r="AF12" s="524"/>
    </row>
    <row r="13" spans="1:32" ht="15" customHeight="1">
      <c r="A13" s="616"/>
      <c r="B13" s="1198"/>
      <c r="C13" s="1204"/>
      <c r="D13" s="648"/>
      <c r="E13" s="649"/>
      <c r="F13" s="650"/>
      <c r="G13" s="650"/>
      <c r="H13" s="650"/>
      <c r="I13" s="650"/>
      <c r="J13" s="650"/>
      <c r="K13" s="650"/>
      <c r="L13" s="650"/>
      <c r="M13" s="650"/>
      <c r="N13" s="650"/>
      <c r="O13" s="650"/>
      <c r="P13" s="651"/>
      <c r="Q13" s="653"/>
      <c r="R13" s="653"/>
      <c r="S13" s="653"/>
      <c r="T13" s="653"/>
      <c r="U13" s="653"/>
      <c r="V13" s="653"/>
      <c r="W13" s="653"/>
      <c r="X13" s="653"/>
      <c r="Y13" s="655"/>
      <c r="Z13" s="616"/>
      <c r="AA13" s="524"/>
      <c r="AB13" s="524"/>
      <c r="AC13" s="524"/>
      <c r="AD13" s="522"/>
      <c r="AE13" s="524"/>
      <c r="AF13" s="524"/>
    </row>
    <row r="14" spans="1:32" ht="15" customHeight="1">
      <c r="A14" s="616"/>
      <c r="B14" s="1198"/>
      <c r="C14" s="1205"/>
      <c r="D14" s="672"/>
      <c r="E14" s="673"/>
      <c r="F14" s="674"/>
      <c r="G14" s="674"/>
      <c r="H14" s="674"/>
      <c r="I14" s="674"/>
      <c r="J14" s="674"/>
      <c r="K14" s="674"/>
      <c r="L14" s="674"/>
      <c r="M14" s="674"/>
      <c r="N14" s="674"/>
      <c r="O14" s="674"/>
      <c r="P14" s="675"/>
      <c r="Q14" s="677"/>
      <c r="R14" s="677"/>
      <c r="S14" s="677"/>
      <c r="T14" s="677"/>
      <c r="U14" s="677"/>
      <c r="V14" s="677"/>
      <c r="W14" s="677"/>
      <c r="X14" s="677"/>
      <c r="Y14" s="679"/>
      <c r="Z14" s="616"/>
      <c r="AA14" s="524"/>
      <c r="AB14" s="524"/>
      <c r="AC14" s="524"/>
      <c r="AD14" s="522"/>
      <c r="AE14" s="524"/>
      <c r="AF14" s="524"/>
    </row>
    <row r="15" spans="1:32" ht="15" customHeight="1">
      <c r="A15" s="616"/>
      <c r="B15" s="1198"/>
      <c r="C15" s="1203" t="s">
        <v>597</v>
      </c>
      <c r="D15" s="664"/>
      <c r="E15" s="665"/>
      <c r="F15" s="666"/>
      <c r="G15" s="666"/>
      <c r="H15" s="666"/>
      <c r="I15" s="666"/>
      <c r="J15" s="666"/>
      <c r="K15" s="666"/>
      <c r="L15" s="666"/>
      <c r="M15" s="666"/>
      <c r="N15" s="666"/>
      <c r="O15" s="666"/>
      <c r="P15" s="667"/>
      <c r="Q15" s="669"/>
      <c r="R15" s="669"/>
      <c r="S15" s="669"/>
      <c r="T15" s="669"/>
      <c r="U15" s="669"/>
      <c r="V15" s="669"/>
      <c r="W15" s="669"/>
      <c r="X15" s="669"/>
      <c r="Y15" s="671"/>
      <c r="Z15" s="616"/>
      <c r="AA15" s="524"/>
      <c r="AB15" s="524"/>
      <c r="AC15" s="524"/>
      <c r="AD15" s="522"/>
      <c r="AE15" s="524"/>
      <c r="AF15" s="524"/>
    </row>
    <row r="16" spans="1:32" ht="15" customHeight="1">
      <c r="A16" s="616"/>
      <c r="B16" s="1198"/>
      <c r="C16" s="1204"/>
      <c r="D16" s="648"/>
      <c r="E16" s="649"/>
      <c r="F16" s="650"/>
      <c r="G16" s="650"/>
      <c r="H16" s="650"/>
      <c r="I16" s="650"/>
      <c r="J16" s="650"/>
      <c r="K16" s="650"/>
      <c r="L16" s="650"/>
      <c r="M16" s="650"/>
      <c r="N16" s="650"/>
      <c r="O16" s="650"/>
      <c r="P16" s="651"/>
      <c r="Q16" s="653"/>
      <c r="R16" s="653"/>
      <c r="S16" s="653"/>
      <c r="T16" s="653"/>
      <c r="U16" s="653"/>
      <c r="V16" s="653"/>
      <c r="W16" s="653"/>
      <c r="X16" s="653"/>
      <c r="Y16" s="655"/>
      <c r="Z16" s="616"/>
      <c r="AA16" s="524"/>
      <c r="AB16" s="524"/>
      <c r="AC16" s="524"/>
      <c r="AD16" s="522"/>
      <c r="AE16" s="524"/>
      <c r="AF16" s="524"/>
    </row>
    <row r="17" spans="1:32" ht="15" customHeight="1">
      <c r="A17" s="616"/>
      <c r="B17" s="1198"/>
      <c r="C17" s="1204"/>
      <c r="D17" s="648"/>
      <c r="E17" s="649"/>
      <c r="F17" s="650"/>
      <c r="G17" s="650"/>
      <c r="H17" s="650"/>
      <c r="I17" s="650"/>
      <c r="J17" s="650"/>
      <c r="K17" s="650"/>
      <c r="L17" s="650"/>
      <c r="M17" s="650"/>
      <c r="N17" s="650"/>
      <c r="O17" s="650"/>
      <c r="P17" s="651"/>
      <c r="Q17" s="653"/>
      <c r="R17" s="653"/>
      <c r="S17" s="653"/>
      <c r="T17" s="653"/>
      <c r="U17" s="653"/>
      <c r="V17" s="653"/>
      <c r="W17" s="653"/>
      <c r="X17" s="653"/>
      <c r="Y17" s="655"/>
      <c r="Z17" s="616"/>
      <c r="AA17" s="524"/>
      <c r="AB17" s="524"/>
      <c r="AC17" s="524"/>
      <c r="AD17" s="522"/>
      <c r="AE17" s="524"/>
      <c r="AF17" s="524"/>
    </row>
    <row r="18" spans="1:32" ht="15" customHeight="1">
      <c r="A18" s="616"/>
      <c r="B18" s="1198"/>
      <c r="C18" s="1205"/>
      <c r="D18" s="656"/>
      <c r="E18" s="657"/>
      <c r="F18" s="658"/>
      <c r="G18" s="658"/>
      <c r="H18" s="658"/>
      <c r="I18" s="658"/>
      <c r="J18" s="658"/>
      <c r="K18" s="658"/>
      <c r="L18" s="658"/>
      <c r="M18" s="658"/>
      <c r="N18" s="658"/>
      <c r="O18" s="658"/>
      <c r="P18" s="659"/>
      <c r="Q18" s="661"/>
      <c r="R18" s="661"/>
      <c r="S18" s="661"/>
      <c r="T18" s="661"/>
      <c r="U18" s="661"/>
      <c r="V18" s="661"/>
      <c r="W18" s="661"/>
      <c r="X18" s="661"/>
      <c r="Y18" s="663"/>
      <c r="Z18" s="616"/>
      <c r="AA18" s="524"/>
      <c r="AB18" s="524"/>
      <c r="AC18" s="524"/>
      <c r="AD18" s="522"/>
      <c r="AE18" s="524"/>
      <c r="AF18" s="524"/>
    </row>
    <row r="19" spans="1:32" ht="15" customHeight="1">
      <c r="A19" s="616"/>
      <c r="B19" s="1198"/>
      <c r="C19" s="1203" t="s">
        <v>598</v>
      </c>
      <c r="D19" s="664"/>
      <c r="E19" s="665"/>
      <c r="F19" s="666"/>
      <c r="G19" s="666"/>
      <c r="H19" s="666"/>
      <c r="I19" s="666"/>
      <c r="J19" s="666"/>
      <c r="K19" s="666"/>
      <c r="L19" s="666"/>
      <c r="M19" s="666"/>
      <c r="N19" s="666"/>
      <c r="O19" s="666"/>
      <c r="P19" s="667"/>
      <c r="Q19" s="669"/>
      <c r="R19" s="669"/>
      <c r="S19" s="669"/>
      <c r="T19" s="669"/>
      <c r="U19" s="669"/>
      <c r="V19" s="669"/>
      <c r="W19" s="669"/>
      <c r="X19" s="669"/>
      <c r="Y19" s="671"/>
      <c r="Z19" s="616"/>
      <c r="AA19" s="524"/>
      <c r="AB19" s="524"/>
      <c r="AC19" s="524"/>
      <c r="AD19" s="522"/>
      <c r="AE19" s="524"/>
      <c r="AF19" s="524"/>
    </row>
    <row r="20" spans="1:32" ht="15" customHeight="1">
      <c r="A20" s="616"/>
      <c r="B20" s="1198"/>
      <c r="C20" s="1204"/>
      <c r="D20" s="648"/>
      <c r="E20" s="649"/>
      <c r="F20" s="650"/>
      <c r="G20" s="650"/>
      <c r="H20" s="650"/>
      <c r="I20" s="650"/>
      <c r="J20" s="650"/>
      <c r="K20" s="650"/>
      <c r="L20" s="650"/>
      <c r="M20" s="650"/>
      <c r="N20" s="650"/>
      <c r="O20" s="650"/>
      <c r="P20" s="651"/>
      <c r="Q20" s="653"/>
      <c r="R20" s="653"/>
      <c r="S20" s="653"/>
      <c r="T20" s="653"/>
      <c r="U20" s="653"/>
      <c r="V20" s="653"/>
      <c r="W20" s="653"/>
      <c r="X20" s="653"/>
      <c r="Y20" s="655"/>
      <c r="Z20" s="616"/>
      <c r="AA20" s="524"/>
      <c r="AB20" s="524"/>
      <c r="AC20" s="524"/>
      <c r="AD20" s="522"/>
      <c r="AE20" s="524"/>
      <c r="AF20" s="524"/>
    </row>
    <row r="21" spans="1:32" ht="15" customHeight="1">
      <c r="A21" s="616"/>
      <c r="B21" s="1198"/>
      <c r="C21" s="1204"/>
      <c r="D21" s="648"/>
      <c r="E21" s="649"/>
      <c r="F21" s="650"/>
      <c r="G21" s="650"/>
      <c r="H21" s="650"/>
      <c r="I21" s="650"/>
      <c r="J21" s="650"/>
      <c r="K21" s="650"/>
      <c r="L21" s="650"/>
      <c r="M21" s="650"/>
      <c r="N21" s="650"/>
      <c r="O21" s="650"/>
      <c r="P21" s="651"/>
      <c r="Q21" s="653"/>
      <c r="R21" s="653"/>
      <c r="S21" s="653"/>
      <c r="T21" s="653"/>
      <c r="U21" s="653"/>
      <c r="V21" s="653"/>
      <c r="W21" s="653"/>
      <c r="X21" s="653"/>
      <c r="Y21" s="655"/>
      <c r="Z21" s="616"/>
      <c r="AA21" s="524"/>
      <c r="AB21" s="524"/>
      <c r="AC21" s="524"/>
      <c r="AD21" s="522"/>
      <c r="AE21" s="524"/>
      <c r="AF21" s="524"/>
    </row>
    <row r="22" spans="1:32" ht="15" customHeight="1">
      <c r="A22" s="616"/>
      <c r="B22" s="1198"/>
      <c r="C22" s="1205"/>
      <c r="D22" s="656"/>
      <c r="E22" s="657"/>
      <c r="F22" s="658"/>
      <c r="G22" s="658"/>
      <c r="H22" s="658"/>
      <c r="I22" s="658"/>
      <c r="J22" s="658"/>
      <c r="K22" s="658"/>
      <c r="L22" s="658"/>
      <c r="M22" s="658"/>
      <c r="N22" s="658"/>
      <c r="O22" s="658"/>
      <c r="P22" s="659"/>
      <c r="Q22" s="661"/>
      <c r="R22" s="661"/>
      <c r="S22" s="661"/>
      <c r="T22" s="661"/>
      <c r="U22" s="661"/>
      <c r="V22" s="661"/>
      <c r="W22" s="661"/>
      <c r="X22" s="661"/>
      <c r="Y22" s="663"/>
      <c r="Z22" s="616"/>
      <c r="AA22" s="524"/>
      <c r="AB22" s="524"/>
      <c r="AC22" s="524"/>
      <c r="AD22" s="522"/>
      <c r="AE22" s="524"/>
      <c r="AF22" s="524"/>
    </row>
    <row r="23" spans="1:32" ht="15" customHeight="1">
      <c r="A23" s="616"/>
      <c r="B23" s="1198"/>
      <c r="C23" s="1203" t="s">
        <v>599</v>
      </c>
      <c r="D23" s="664"/>
      <c r="E23" s="665"/>
      <c r="F23" s="666"/>
      <c r="G23" s="666"/>
      <c r="H23" s="666"/>
      <c r="I23" s="666"/>
      <c r="J23" s="666"/>
      <c r="K23" s="666"/>
      <c r="L23" s="666"/>
      <c r="M23" s="666"/>
      <c r="N23" s="666"/>
      <c r="O23" s="666"/>
      <c r="P23" s="667"/>
      <c r="Q23" s="669"/>
      <c r="R23" s="669"/>
      <c r="S23" s="669"/>
      <c r="T23" s="669"/>
      <c r="U23" s="669"/>
      <c r="V23" s="669"/>
      <c r="W23" s="669"/>
      <c r="X23" s="669"/>
      <c r="Y23" s="671"/>
      <c r="Z23" s="616"/>
      <c r="AA23" s="524"/>
      <c r="AB23" s="524"/>
      <c r="AC23" s="524"/>
      <c r="AD23" s="522"/>
      <c r="AE23" s="524"/>
      <c r="AF23" s="524"/>
    </row>
    <row r="24" spans="1:32" ht="15" customHeight="1">
      <c r="A24" s="616"/>
      <c r="B24" s="1198"/>
      <c r="C24" s="1204"/>
      <c r="D24" s="648"/>
      <c r="E24" s="649"/>
      <c r="F24" s="650"/>
      <c r="G24" s="650"/>
      <c r="H24" s="650"/>
      <c r="I24" s="650"/>
      <c r="J24" s="650"/>
      <c r="K24" s="650"/>
      <c r="L24" s="650"/>
      <c r="M24" s="650"/>
      <c r="N24" s="650"/>
      <c r="O24" s="650"/>
      <c r="P24" s="651"/>
      <c r="Q24" s="653"/>
      <c r="R24" s="653"/>
      <c r="S24" s="653"/>
      <c r="T24" s="653"/>
      <c r="U24" s="653"/>
      <c r="V24" s="653"/>
      <c r="W24" s="653"/>
      <c r="X24" s="653"/>
      <c r="Y24" s="655"/>
      <c r="Z24" s="616"/>
      <c r="AA24" s="524"/>
      <c r="AB24" s="524"/>
      <c r="AC24" s="524"/>
      <c r="AD24" s="522"/>
      <c r="AE24" s="524"/>
      <c r="AF24" s="524"/>
    </row>
    <row r="25" spans="1:32" ht="15" customHeight="1">
      <c r="A25" s="616"/>
      <c r="B25" s="1198"/>
      <c r="C25" s="1204"/>
      <c r="D25" s="648"/>
      <c r="E25" s="649"/>
      <c r="F25" s="650"/>
      <c r="G25" s="650"/>
      <c r="H25" s="650"/>
      <c r="I25" s="650"/>
      <c r="J25" s="650"/>
      <c r="K25" s="650"/>
      <c r="L25" s="650"/>
      <c r="M25" s="650"/>
      <c r="N25" s="650"/>
      <c r="O25" s="650"/>
      <c r="P25" s="651"/>
      <c r="Q25" s="653"/>
      <c r="R25" s="653"/>
      <c r="S25" s="653"/>
      <c r="T25" s="653"/>
      <c r="U25" s="653"/>
      <c r="V25" s="653"/>
      <c r="W25" s="653"/>
      <c r="X25" s="653"/>
      <c r="Y25" s="655"/>
      <c r="Z25" s="616"/>
      <c r="AA25" s="524"/>
      <c r="AB25" s="524"/>
      <c r="AC25" s="524"/>
      <c r="AD25" s="522"/>
      <c r="AE25" s="524"/>
      <c r="AF25" s="524"/>
    </row>
    <row r="26" spans="1:32" ht="15" customHeight="1">
      <c r="A26" s="616"/>
      <c r="B26" s="1198"/>
      <c r="C26" s="1205"/>
      <c r="D26" s="672"/>
      <c r="E26" s="673"/>
      <c r="F26" s="674"/>
      <c r="G26" s="674"/>
      <c r="H26" s="674"/>
      <c r="I26" s="674"/>
      <c r="J26" s="674"/>
      <c r="K26" s="674"/>
      <c r="L26" s="674"/>
      <c r="M26" s="674"/>
      <c r="N26" s="674"/>
      <c r="O26" s="674"/>
      <c r="P26" s="675"/>
      <c r="Q26" s="677"/>
      <c r="R26" s="677"/>
      <c r="S26" s="677"/>
      <c r="T26" s="677"/>
      <c r="U26" s="677"/>
      <c r="V26" s="677"/>
      <c r="W26" s="677"/>
      <c r="X26" s="677"/>
      <c r="Y26" s="679"/>
      <c r="Z26" s="616"/>
      <c r="AA26" s="524"/>
      <c r="AB26" s="524"/>
      <c r="AC26" s="524"/>
      <c r="AD26" s="522"/>
      <c r="AE26" s="524"/>
      <c r="AF26" s="524"/>
    </row>
    <row r="27" spans="1:32" ht="15" customHeight="1">
      <c r="A27" s="616"/>
      <c r="B27" s="1198"/>
      <c r="C27" s="1203" t="s">
        <v>600</v>
      </c>
      <c r="D27" s="664"/>
      <c r="E27" s="665"/>
      <c r="F27" s="666"/>
      <c r="G27" s="666"/>
      <c r="H27" s="666"/>
      <c r="I27" s="666"/>
      <c r="J27" s="666"/>
      <c r="K27" s="666"/>
      <c r="L27" s="666"/>
      <c r="M27" s="666"/>
      <c r="N27" s="666"/>
      <c r="O27" s="666"/>
      <c r="P27" s="667"/>
      <c r="Q27" s="669"/>
      <c r="R27" s="669"/>
      <c r="S27" s="669"/>
      <c r="T27" s="669"/>
      <c r="U27" s="669"/>
      <c r="V27" s="669"/>
      <c r="W27" s="669"/>
      <c r="X27" s="669"/>
      <c r="Y27" s="671"/>
      <c r="Z27" s="616"/>
      <c r="AA27" s="524"/>
      <c r="AB27" s="524"/>
      <c r="AC27" s="524"/>
      <c r="AD27" s="522"/>
      <c r="AE27" s="524"/>
      <c r="AF27" s="524"/>
    </row>
    <row r="28" spans="1:32" ht="15" customHeight="1">
      <c r="A28" s="616"/>
      <c r="B28" s="1198"/>
      <c r="C28" s="1204"/>
      <c r="D28" s="648"/>
      <c r="E28" s="649"/>
      <c r="F28" s="650"/>
      <c r="G28" s="650"/>
      <c r="H28" s="650"/>
      <c r="I28" s="650"/>
      <c r="J28" s="650"/>
      <c r="K28" s="650"/>
      <c r="L28" s="650"/>
      <c r="M28" s="650"/>
      <c r="N28" s="650"/>
      <c r="O28" s="650"/>
      <c r="P28" s="651"/>
      <c r="Q28" s="653"/>
      <c r="R28" s="653"/>
      <c r="S28" s="653"/>
      <c r="T28" s="653"/>
      <c r="U28" s="653"/>
      <c r="V28" s="653"/>
      <c r="W28" s="653"/>
      <c r="X28" s="653"/>
      <c r="Y28" s="655"/>
      <c r="Z28" s="616"/>
      <c r="AA28" s="524"/>
      <c r="AB28" s="524"/>
      <c r="AC28" s="524"/>
      <c r="AD28" s="522"/>
      <c r="AE28" s="524"/>
      <c r="AF28" s="524"/>
    </row>
    <row r="29" spans="1:32" ht="15" customHeight="1">
      <c r="A29" s="616"/>
      <c r="B29" s="1198"/>
      <c r="C29" s="1204"/>
      <c r="D29" s="648"/>
      <c r="E29" s="649"/>
      <c r="F29" s="650"/>
      <c r="G29" s="650"/>
      <c r="H29" s="650"/>
      <c r="I29" s="650"/>
      <c r="J29" s="650"/>
      <c r="K29" s="650"/>
      <c r="L29" s="650"/>
      <c r="M29" s="650"/>
      <c r="N29" s="650"/>
      <c r="O29" s="650"/>
      <c r="P29" s="651"/>
      <c r="Q29" s="653"/>
      <c r="R29" s="653"/>
      <c r="S29" s="653"/>
      <c r="T29" s="653"/>
      <c r="U29" s="653"/>
      <c r="V29" s="653"/>
      <c r="W29" s="653"/>
      <c r="X29" s="653"/>
      <c r="Y29" s="655"/>
      <c r="Z29" s="616"/>
      <c r="AA29" s="524"/>
      <c r="AB29" s="524"/>
      <c r="AC29" s="524"/>
      <c r="AD29" s="522"/>
      <c r="AE29" s="524"/>
      <c r="AF29" s="524"/>
    </row>
    <row r="30" spans="1:32" ht="15" customHeight="1">
      <c r="A30" s="616"/>
      <c r="B30" s="1198"/>
      <c r="C30" s="1205"/>
      <c r="D30" s="656"/>
      <c r="E30" s="657"/>
      <c r="F30" s="658"/>
      <c r="G30" s="658"/>
      <c r="H30" s="658"/>
      <c r="I30" s="658"/>
      <c r="J30" s="658"/>
      <c r="K30" s="658"/>
      <c r="L30" s="658"/>
      <c r="M30" s="658"/>
      <c r="N30" s="658"/>
      <c r="O30" s="658"/>
      <c r="P30" s="659"/>
      <c r="Q30" s="661"/>
      <c r="R30" s="661"/>
      <c r="S30" s="661"/>
      <c r="T30" s="661"/>
      <c r="U30" s="661"/>
      <c r="V30" s="661"/>
      <c r="W30" s="661"/>
      <c r="X30" s="661"/>
      <c r="Y30" s="663"/>
      <c r="Z30" s="616"/>
      <c r="AA30" s="524"/>
      <c r="AB30" s="524"/>
      <c r="AC30" s="524"/>
      <c r="AD30" s="522"/>
      <c r="AE30" s="524"/>
      <c r="AF30" s="524"/>
    </row>
    <row r="31" spans="1:32" ht="15" customHeight="1">
      <c r="A31" s="616"/>
      <c r="B31" s="1198"/>
      <c r="C31" s="1203" t="s">
        <v>601</v>
      </c>
      <c r="D31" s="664"/>
      <c r="E31" s="665"/>
      <c r="F31" s="666"/>
      <c r="G31" s="666"/>
      <c r="H31" s="666"/>
      <c r="I31" s="666"/>
      <c r="J31" s="666"/>
      <c r="K31" s="666"/>
      <c r="L31" s="666"/>
      <c r="M31" s="666"/>
      <c r="N31" s="666"/>
      <c r="O31" s="666"/>
      <c r="P31" s="667"/>
      <c r="Q31" s="669"/>
      <c r="R31" s="669"/>
      <c r="S31" s="669"/>
      <c r="T31" s="669"/>
      <c r="U31" s="669"/>
      <c r="V31" s="669"/>
      <c r="W31" s="669"/>
      <c r="X31" s="669"/>
      <c r="Y31" s="671"/>
      <c r="Z31" s="616"/>
      <c r="AA31" s="524"/>
      <c r="AB31" s="524"/>
      <c r="AC31" s="524"/>
      <c r="AD31" s="522"/>
      <c r="AE31" s="524"/>
      <c r="AF31" s="524"/>
    </row>
    <row r="32" spans="1:32" ht="15" customHeight="1">
      <c r="A32" s="616"/>
      <c r="B32" s="1198"/>
      <c r="C32" s="1204"/>
      <c r="D32" s="648"/>
      <c r="E32" s="649"/>
      <c r="F32" s="650"/>
      <c r="G32" s="650"/>
      <c r="H32" s="650"/>
      <c r="I32" s="650"/>
      <c r="J32" s="650"/>
      <c r="K32" s="650"/>
      <c r="L32" s="650"/>
      <c r="M32" s="650"/>
      <c r="N32" s="650"/>
      <c r="O32" s="650"/>
      <c r="P32" s="651"/>
      <c r="Q32" s="653"/>
      <c r="R32" s="653"/>
      <c r="S32" s="653"/>
      <c r="T32" s="653"/>
      <c r="U32" s="653"/>
      <c r="V32" s="653"/>
      <c r="W32" s="653"/>
      <c r="X32" s="653"/>
      <c r="Y32" s="655"/>
      <c r="Z32" s="616"/>
      <c r="AA32" s="524"/>
      <c r="AB32" s="524"/>
      <c r="AC32" s="524"/>
      <c r="AD32" s="522"/>
      <c r="AE32" s="524"/>
      <c r="AF32" s="524"/>
    </row>
    <row r="33" spans="1:32" ht="15" customHeight="1">
      <c r="A33" s="616"/>
      <c r="B33" s="1198"/>
      <c r="C33" s="1204"/>
      <c r="D33" s="648"/>
      <c r="E33" s="649"/>
      <c r="F33" s="650"/>
      <c r="G33" s="650"/>
      <c r="H33" s="650"/>
      <c r="I33" s="650"/>
      <c r="J33" s="650"/>
      <c r="K33" s="650"/>
      <c r="L33" s="650"/>
      <c r="M33" s="650"/>
      <c r="N33" s="650"/>
      <c r="O33" s="650"/>
      <c r="P33" s="651"/>
      <c r="Q33" s="653"/>
      <c r="R33" s="653"/>
      <c r="S33" s="653"/>
      <c r="T33" s="653"/>
      <c r="U33" s="653"/>
      <c r="V33" s="653"/>
      <c r="W33" s="653"/>
      <c r="X33" s="653"/>
      <c r="Y33" s="655"/>
      <c r="Z33" s="616"/>
      <c r="AA33" s="524"/>
      <c r="AB33" s="524"/>
      <c r="AC33" s="524"/>
      <c r="AD33" s="522"/>
      <c r="AE33" s="524"/>
      <c r="AF33" s="524"/>
    </row>
    <row r="34" spans="1:32" ht="15" customHeight="1">
      <c r="A34" s="616"/>
      <c r="B34" s="1198"/>
      <c r="C34" s="1205"/>
      <c r="D34" s="656"/>
      <c r="E34" s="657"/>
      <c r="F34" s="658"/>
      <c r="G34" s="658"/>
      <c r="H34" s="658"/>
      <c r="I34" s="658"/>
      <c r="J34" s="658"/>
      <c r="K34" s="658"/>
      <c r="L34" s="658"/>
      <c r="M34" s="658"/>
      <c r="N34" s="658"/>
      <c r="O34" s="658"/>
      <c r="P34" s="659"/>
      <c r="Q34" s="661"/>
      <c r="R34" s="661"/>
      <c r="S34" s="661"/>
      <c r="T34" s="661"/>
      <c r="U34" s="661"/>
      <c r="V34" s="661"/>
      <c r="W34" s="661"/>
      <c r="X34" s="661"/>
      <c r="Y34" s="663"/>
      <c r="Z34" s="616"/>
      <c r="AA34" s="524"/>
      <c r="AB34" s="524"/>
      <c r="AC34" s="524"/>
      <c r="AD34" s="522"/>
      <c r="AE34" s="524"/>
      <c r="AF34" s="524"/>
    </row>
    <row r="35" spans="1:32" ht="15" customHeight="1">
      <c r="A35" s="616"/>
      <c r="B35" s="1198"/>
      <c r="C35" s="1203" t="s">
        <v>602</v>
      </c>
      <c r="D35" s="664"/>
      <c r="E35" s="665"/>
      <c r="F35" s="666"/>
      <c r="G35" s="666"/>
      <c r="H35" s="666"/>
      <c r="I35" s="666"/>
      <c r="J35" s="666"/>
      <c r="K35" s="666"/>
      <c r="L35" s="666"/>
      <c r="M35" s="666"/>
      <c r="N35" s="666"/>
      <c r="O35" s="666"/>
      <c r="P35" s="667"/>
      <c r="Q35" s="669"/>
      <c r="R35" s="669"/>
      <c r="S35" s="669"/>
      <c r="T35" s="669"/>
      <c r="U35" s="669"/>
      <c r="V35" s="669"/>
      <c r="W35" s="669"/>
      <c r="X35" s="669"/>
      <c r="Y35" s="671"/>
      <c r="Z35" s="616"/>
      <c r="AA35" s="524"/>
      <c r="AB35" s="524"/>
      <c r="AC35" s="524"/>
      <c r="AD35" s="522"/>
      <c r="AE35" s="524"/>
      <c r="AF35" s="524"/>
    </row>
    <row r="36" spans="1:32" ht="15" customHeight="1">
      <c r="A36" s="616"/>
      <c r="B36" s="1198"/>
      <c r="C36" s="1204"/>
      <c r="D36" s="648"/>
      <c r="E36" s="649"/>
      <c r="F36" s="650"/>
      <c r="G36" s="650"/>
      <c r="H36" s="650"/>
      <c r="I36" s="650"/>
      <c r="J36" s="650"/>
      <c r="K36" s="650"/>
      <c r="L36" s="650"/>
      <c r="M36" s="650"/>
      <c r="N36" s="650"/>
      <c r="O36" s="650"/>
      <c r="P36" s="651"/>
      <c r="Q36" s="653"/>
      <c r="R36" s="653"/>
      <c r="S36" s="653"/>
      <c r="T36" s="653"/>
      <c r="U36" s="653"/>
      <c r="V36" s="653"/>
      <c r="W36" s="653"/>
      <c r="X36" s="653"/>
      <c r="Y36" s="655"/>
      <c r="Z36" s="616"/>
      <c r="AA36" s="524"/>
      <c r="AB36" s="524"/>
      <c r="AC36" s="524"/>
      <c r="AD36" s="522"/>
      <c r="AE36" s="524"/>
      <c r="AF36" s="524"/>
    </row>
    <row r="37" spans="1:32" ht="15" customHeight="1">
      <c r="A37" s="616"/>
      <c r="B37" s="1198"/>
      <c r="C37" s="1204"/>
      <c r="D37" s="648"/>
      <c r="E37" s="649"/>
      <c r="F37" s="650"/>
      <c r="G37" s="650"/>
      <c r="H37" s="650"/>
      <c r="I37" s="650"/>
      <c r="J37" s="650"/>
      <c r="K37" s="650"/>
      <c r="L37" s="650"/>
      <c r="M37" s="650"/>
      <c r="N37" s="650"/>
      <c r="O37" s="650"/>
      <c r="P37" s="651"/>
      <c r="Q37" s="653"/>
      <c r="R37" s="653"/>
      <c r="S37" s="653"/>
      <c r="T37" s="653"/>
      <c r="U37" s="653"/>
      <c r="V37" s="653"/>
      <c r="W37" s="653"/>
      <c r="X37" s="653"/>
      <c r="Y37" s="655"/>
      <c r="Z37" s="616"/>
      <c r="AA37" s="524"/>
      <c r="AB37" s="524"/>
      <c r="AC37" s="524"/>
      <c r="AD37" s="522"/>
      <c r="AE37" s="524"/>
      <c r="AF37" s="524"/>
    </row>
    <row r="38" spans="1:32" ht="15" customHeight="1">
      <c r="A38" s="616"/>
      <c r="B38" s="1198"/>
      <c r="C38" s="1205"/>
      <c r="D38" s="656"/>
      <c r="E38" s="657"/>
      <c r="F38" s="658"/>
      <c r="G38" s="658"/>
      <c r="H38" s="658"/>
      <c r="I38" s="658"/>
      <c r="J38" s="658"/>
      <c r="K38" s="658"/>
      <c r="L38" s="658"/>
      <c r="M38" s="658"/>
      <c r="N38" s="658"/>
      <c r="O38" s="658"/>
      <c r="P38" s="659"/>
      <c r="Q38" s="661"/>
      <c r="R38" s="661"/>
      <c r="S38" s="661"/>
      <c r="T38" s="661"/>
      <c r="U38" s="661"/>
      <c r="V38" s="661"/>
      <c r="W38" s="661"/>
      <c r="X38" s="661"/>
      <c r="Y38" s="663"/>
      <c r="Z38" s="616"/>
      <c r="AA38" s="524"/>
      <c r="AB38" s="524"/>
      <c r="AC38" s="524"/>
      <c r="AD38" s="522"/>
      <c r="AE38" s="524"/>
      <c r="AF38" s="524"/>
    </row>
    <row r="39" spans="1:32" ht="15" customHeight="1">
      <c r="A39" s="616"/>
      <c r="B39" s="1198"/>
      <c r="C39" s="1203" t="s">
        <v>603</v>
      </c>
      <c r="D39" s="664"/>
      <c r="E39" s="665"/>
      <c r="F39" s="666"/>
      <c r="G39" s="666"/>
      <c r="H39" s="666"/>
      <c r="I39" s="666"/>
      <c r="J39" s="666"/>
      <c r="K39" s="666"/>
      <c r="L39" s="666"/>
      <c r="M39" s="666"/>
      <c r="N39" s="666"/>
      <c r="O39" s="666"/>
      <c r="P39" s="667"/>
      <c r="Q39" s="669"/>
      <c r="R39" s="669"/>
      <c r="S39" s="669"/>
      <c r="T39" s="669"/>
      <c r="U39" s="669"/>
      <c r="V39" s="669"/>
      <c r="W39" s="669"/>
      <c r="X39" s="669"/>
      <c r="Y39" s="671"/>
      <c r="Z39" s="616"/>
    </row>
    <row r="40" spans="1:32" ht="15" customHeight="1">
      <c r="A40" s="616"/>
      <c r="B40" s="1198"/>
      <c r="C40" s="1204"/>
      <c r="D40" s="648"/>
      <c r="E40" s="649"/>
      <c r="F40" s="650"/>
      <c r="G40" s="650"/>
      <c r="H40" s="650"/>
      <c r="I40" s="650"/>
      <c r="J40" s="650"/>
      <c r="K40" s="650"/>
      <c r="L40" s="650"/>
      <c r="M40" s="650"/>
      <c r="N40" s="650"/>
      <c r="O40" s="650"/>
      <c r="P40" s="651"/>
      <c r="Q40" s="653"/>
      <c r="R40" s="653"/>
      <c r="S40" s="653"/>
      <c r="T40" s="653"/>
      <c r="U40" s="653"/>
      <c r="V40" s="653"/>
      <c r="W40" s="653"/>
      <c r="X40" s="653"/>
      <c r="Y40" s="655"/>
      <c r="Z40" s="616"/>
    </row>
    <row r="41" spans="1:32" ht="15" customHeight="1">
      <c r="A41" s="616"/>
      <c r="B41" s="1198"/>
      <c r="C41" s="1204"/>
      <c r="D41" s="648"/>
      <c r="E41" s="649"/>
      <c r="F41" s="650"/>
      <c r="G41" s="650"/>
      <c r="H41" s="650"/>
      <c r="I41" s="650"/>
      <c r="J41" s="650"/>
      <c r="K41" s="650"/>
      <c r="L41" s="650"/>
      <c r="M41" s="650"/>
      <c r="N41" s="650"/>
      <c r="O41" s="650"/>
      <c r="P41" s="651"/>
      <c r="Q41" s="653"/>
      <c r="R41" s="653"/>
      <c r="S41" s="653"/>
      <c r="T41" s="653"/>
      <c r="U41" s="653"/>
      <c r="V41" s="653"/>
      <c r="W41" s="653"/>
      <c r="X41" s="653"/>
      <c r="Y41" s="655"/>
      <c r="Z41" s="616"/>
    </row>
    <row r="42" spans="1:32" ht="15" customHeight="1">
      <c r="A42" s="616"/>
      <c r="B42" s="1198"/>
      <c r="C42" s="1205"/>
      <c r="D42" s="656"/>
      <c r="E42" s="657"/>
      <c r="F42" s="658"/>
      <c r="G42" s="658"/>
      <c r="H42" s="658"/>
      <c r="I42" s="658"/>
      <c r="J42" s="658"/>
      <c r="K42" s="658"/>
      <c r="L42" s="682"/>
      <c r="M42" s="682"/>
      <c r="N42" s="682"/>
      <c r="O42" s="682"/>
      <c r="P42" s="659"/>
      <c r="Q42" s="661"/>
      <c r="R42" s="661"/>
      <c r="S42" s="661"/>
      <c r="T42" s="661"/>
      <c r="U42" s="661"/>
      <c r="V42" s="661"/>
      <c r="W42" s="661"/>
      <c r="X42" s="661"/>
      <c r="Y42" s="663"/>
      <c r="Z42" s="616"/>
    </row>
    <row r="43" spans="1:32" ht="15" customHeight="1">
      <c r="A43" s="616"/>
      <c r="B43" s="1198"/>
      <c r="C43" s="1203" t="s">
        <v>604</v>
      </c>
      <c r="D43" s="664"/>
      <c r="E43" s="665"/>
      <c r="F43" s="666"/>
      <c r="G43" s="666"/>
      <c r="H43" s="666"/>
      <c r="I43" s="666"/>
      <c r="J43" s="666"/>
      <c r="K43" s="666"/>
      <c r="L43" s="666"/>
      <c r="M43" s="666"/>
      <c r="N43" s="666"/>
      <c r="O43" s="666"/>
      <c r="P43" s="667"/>
      <c r="Q43" s="669"/>
      <c r="R43" s="669"/>
      <c r="S43" s="669"/>
      <c r="T43" s="669"/>
      <c r="U43" s="669"/>
      <c r="V43" s="669"/>
      <c r="W43" s="669"/>
      <c r="X43" s="669"/>
      <c r="Y43" s="671"/>
      <c r="Z43" s="616"/>
    </row>
    <row r="44" spans="1:32" ht="15" customHeight="1">
      <c r="A44" s="616"/>
      <c r="B44" s="1198"/>
      <c r="C44" s="1204"/>
      <c r="D44" s="648"/>
      <c r="E44" s="649"/>
      <c r="F44" s="650"/>
      <c r="G44" s="650"/>
      <c r="H44" s="650"/>
      <c r="I44" s="650"/>
      <c r="J44" s="650"/>
      <c r="K44" s="650"/>
      <c r="L44" s="650"/>
      <c r="M44" s="650"/>
      <c r="N44" s="650"/>
      <c r="O44" s="650"/>
      <c r="P44" s="651"/>
      <c r="Q44" s="653"/>
      <c r="R44" s="653"/>
      <c r="S44" s="653"/>
      <c r="T44" s="653"/>
      <c r="U44" s="653"/>
      <c r="V44" s="653"/>
      <c r="W44" s="653"/>
      <c r="X44" s="653"/>
      <c r="Y44" s="655"/>
      <c r="Z44" s="616"/>
    </row>
    <row r="45" spans="1:32" ht="15" customHeight="1">
      <c r="A45" s="616"/>
      <c r="B45" s="1198"/>
      <c r="C45" s="1204"/>
      <c r="D45" s="648"/>
      <c r="E45" s="649"/>
      <c r="F45" s="650"/>
      <c r="G45" s="650"/>
      <c r="H45" s="650"/>
      <c r="I45" s="650"/>
      <c r="J45" s="650"/>
      <c r="K45" s="650"/>
      <c r="L45" s="650"/>
      <c r="M45" s="650"/>
      <c r="N45" s="650"/>
      <c r="O45" s="650"/>
      <c r="P45" s="651"/>
      <c r="Q45" s="653"/>
      <c r="R45" s="653"/>
      <c r="S45" s="653"/>
      <c r="T45" s="653"/>
      <c r="U45" s="653"/>
      <c r="V45" s="653"/>
      <c r="W45" s="653"/>
      <c r="X45" s="653"/>
      <c r="Y45" s="655"/>
      <c r="Z45" s="616"/>
    </row>
    <row r="46" spans="1:32" ht="15" customHeight="1" thickBot="1">
      <c r="A46" s="616"/>
      <c r="B46" s="1199"/>
      <c r="C46" s="1206"/>
      <c r="D46" s="690"/>
      <c r="E46" s="698"/>
      <c r="F46" s="692"/>
      <c r="G46" s="692"/>
      <c r="H46" s="692"/>
      <c r="I46" s="692"/>
      <c r="J46" s="692"/>
      <c r="K46" s="692"/>
      <c r="L46" s="692"/>
      <c r="M46" s="692"/>
      <c r="N46" s="692"/>
      <c r="O46" s="692"/>
      <c r="P46" s="693"/>
      <c r="Q46" s="695"/>
      <c r="R46" s="695"/>
      <c r="S46" s="695"/>
      <c r="T46" s="695"/>
      <c r="U46" s="695"/>
      <c r="V46" s="695"/>
      <c r="W46" s="695"/>
      <c r="X46" s="695"/>
      <c r="Y46" s="697"/>
      <c r="Z46" s="616"/>
    </row>
    <row r="47" spans="1:32" s="521" customFormat="1" ht="21" customHeight="1">
      <c r="A47" s="617"/>
      <c r="B47" s="1214" t="s">
        <v>558</v>
      </c>
      <c r="C47" s="1215"/>
      <c r="D47" s="1217" t="s">
        <v>559</v>
      </c>
      <c r="E47" s="1219" t="s">
        <v>560</v>
      </c>
      <c r="F47" s="1221" t="s">
        <v>561</v>
      </c>
      <c r="G47" s="1223" t="s">
        <v>562</v>
      </c>
      <c r="H47" s="1223" t="s">
        <v>563</v>
      </c>
      <c r="I47" s="1225" t="s">
        <v>564</v>
      </c>
      <c r="J47" s="1212"/>
      <c r="K47" s="1226"/>
      <c r="L47" s="1225" t="s">
        <v>565</v>
      </c>
      <c r="M47" s="1212"/>
      <c r="N47" s="1212"/>
      <c r="O47" s="1212"/>
      <c r="P47" s="1227" t="s">
        <v>566</v>
      </c>
      <c r="Q47" s="1212"/>
      <c r="R47" s="1212"/>
      <c r="S47" s="1212"/>
      <c r="T47" s="1212"/>
      <c r="U47" s="1212"/>
      <c r="V47" s="1212"/>
      <c r="W47" s="1212"/>
      <c r="X47" s="1212"/>
      <c r="Y47" s="1213"/>
      <c r="Z47" s="617"/>
      <c r="AA47" s="522"/>
      <c r="AB47" s="522"/>
      <c r="AC47" s="523"/>
      <c r="AD47" s="523"/>
      <c r="AE47" s="522"/>
      <c r="AF47" s="522"/>
    </row>
    <row r="48" spans="1:32" s="521" customFormat="1" ht="49.5" customHeight="1" thickBot="1">
      <c r="A48" s="617"/>
      <c r="B48" s="1216"/>
      <c r="C48" s="1210"/>
      <c r="D48" s="1218"/>
      <c r="E48" s="1220"/>
      <c r="F48" s="1222"/>
      <c r="G48" s="1224"/>
      <c r="H48" s="1224"/>
      <c r="I48" s="636" t="s">
        <v>568</v>
      </c>
      <c r="J48" s="636" t="s">
        <v>569</v>
      </c>
      <c r="K48" s="636" t="s">
        <v>570</v>
      </c>
      <c r="L48" s="636" t="s">
        <v>571</v>
      </c>
      <c r="M48" s="636" t="s">
        <v>572</v>
      </c>
      <c r="N48" s="636" t="s">
        <v>573</v>
      </c>
      <c r="O48" s="636" t="s">
        <v>574</v>
      </c>
      <c r="P48" s="1228"/>
      <c r="Q48" s="638" t="s">
        <v>622</v>
      </c>
      <c r="R48" s="638" t="s">
        <v>623</v>
      </c>
      <c r="S48" s="638" t="s">
        <v>624</v>
      </c>
      <c r="T48" s="638" t="s">
        <v>625</v>
      </c>
      <c r="U48" s="638" t="s">
        <v>626</v>
      </c>
      <c r="V48" s="638" t="s">
        <v>627</v>
      </c>
      <c r="W48" s="638" t="s">
        <v>628</v>
      </c>
      <c r="X48" s="638" t="s">
        <v>629</v>
      </c>
      <c r="Y48" s="708" t="s">
        <v>630</v>
      </c>
      <c r="Z48" s="617"/>
      <c r="AA48" s="522"/>
      <c r="AB48" s="522"/>
      <c r="AC48" s="523"/>
      <c r="AD48" s="523"/>
      <c r="AE48" s="522"/>
      <c r="AF48" s="522"/>
    </row>
    <row r="49" spans="1:26" ht="15" customHeight="1">
      <c r="A49" s="616"/>
      <c r="B49" s="1197" t="s">
        <v>464</v>
      </c>
      <c r="C49" s="1200" t="s">
        <v>595</v>
      </c>
      <c r="D49" s="699"/>
      <c r="E49" s="700"/>
      <c r="F49" s="701"/>
      <c r="G49" s="701"/>
      <c r="H49" s="701"/>
      <c r="I49" s="701"/>
      <c r="J49" s="701"/>
      <c r="K49" s="701"/>
      <c r="L49" s="642"/>
      <c r="M49" s="642"/>
      <c r="N49" s="642"/>
      <c r="O49" s="642"/>
      <c r="P49" s="702"/>
      <c r="Q49" s="704"/>
      <c r="R49" s="704"/>
      <c r="S49" s="704"/>
      <c r="T49" s="704"/>
      <c r="U49" s="704"/>
      <c r="V49" s="704"/>
      <c r="W49" s="704"/>
      <c r="X49" s="704"/>
      <c r="Y49" s="706"/>
      <c r="Z49" s="616"/>
    </row>
    <row r="50" spans="1:26" ht="15" customHeight="1">
      <c r="A50" s="616"/>
      <c r="B50" s="1198"/>
      <c r="C50" s="1201"/>
      <c r="D50" s="648"/>
      <c r="E50" s="649"/>
      <c r="F50" s="650"/>
      <c r="G50" s="650"/>
      <c r="H50" s="650"/>
      <c r="I50" s="650"/>
      <c r="J50" s="650"/>
      <c r="K50" s="650"/>
      <c r="L50" s="650"/>
      <c r="M50" s="650"/>
      <c r="N50" s="650"/>
      <c r="O50" s="650"/>
      <c r="P50" s="651"/>
      <c r="Q50" s="653"/>
      <c r="R50" s="653"/>
      <c r="S50" s="653"/>
      <c r="T50" s="653"/>
      <c r="U50" s="653"/>
      <c r="V50" s="653"/>
      <c r="W50" s="653"/>
      <c r="X50" s="653"/>
      <c r="Y50" s="655"/>
      <c r="Z50" s="616"/>
    </row>
    <row r="51" spans="1:26" ht="15" customHeight="1">
      <c r="A51" s="616"/>
      <c r="B51" s="1198"/>
      <c r="C51" s="1201"/>
      <c r="D51" s="648"/>
      <c r="E51" s="649"/>
      <c r="F51" s="650"/>
      <c r="G51" s="650"/>
      <c r="H51" s="650"/>
      <c r="I51" s="650"/>
      <c r="J51" s="650"/>
      <c r="K51" s="650"/>
      <c r="L51" s="650"/>
      <c r="M51" s="650"/>
      <c r="N51" s="650"/>
      <c r="O51" s="650"/>
      <c r="P51" s="651"/>
      <c r="Q51" s="653"/>
      <c r="R51" s="653"/>
      <c r="S51" s="653"/>
      <c r="T51" s="653"/>
      <c r="U51" s="653"/>
      <c r="V51" s="653"/>
      <c r="W51" s="653"/>
      <c r="X51" s="653"/>
      <c r="Y51" s="655"/>
      <c r="Z51" s="616"/>
    </row>
    <row r="52" spans="1:26" ht="15" customHeight="1">
      <c r="A52" s="616"/>
      <c r="B52" s="1198"/>
      <c r="C52" s="1202"/>
      <c r="D52" s="656"/>
      <c r="E52" s="657"/>
      <c r="F52" s="658"/>
      <c r="G52" s="658"/>
      <c r="H52" s="658"/>
      <c r="I52" s="658"/>
      <c r="J52" s="658"/>
      <c r="K52" s="658"/>
      <c r="L52" s="658"/>
      <c r="M52" s="658"/>
      <c r="N52" s="658"/>
      <c r="O52" s="658"/>
      <c r="P52" s="659"/>
      <c r="Q52" s="661"/>
      <c r="R52" s="661"/>
      <c r="S52" s="661"/>
      <c r="T52" s="661"/>
      <c r="U52" s="661"/>
      <c r="V52" s="661"/>
      <c r="W52" s="661"/>
      <c r="X52" s="661"/>
      <c r="Y52" s="663"/>
      <c r="Z52" s="616"/>
    </row>
    <row r="53" spans="1:26" ht="15" customHeight="1">
      <c r="A53" s="616"/>
      <c r="B53" s="1198"/>
      <c r="C53" s="1203" t="s">
        <v>605</v>
      </c>
      <c r="D53" s="664"/>
      <c r="E53" s="665"/>
      <c r="F53" s="666"/>
      <c r="G53" s="666"/>
      <c r="H53" s="666"/>
      <c r="I53" s="666"/>
      <c r="J53" s="666"/>
      <c r="K53" s="666"/>
      <c r="L53" s="666"/>
      <c r="M53" s="666"/>
      <c r="N53" s="666"/>
      <c r="O53" s="666"/>
      <c r="P53" s="667"/>
      <c r="Q53" s="669"/>
      <c r="R53" s="669"/>
      <c r="S53" s="669"/>
      <c r="T53" s="669"/>
      <c r="U53" s="669"/>
      <c r="V53" s="669"/>
      <c r="W53" s="669"/>
      <c r="X53" s="669"/>
      <c r="Y53" s="671"/>
      <c r="Z53" s="616"/>
    </row>
    <row r="54" spans="1:26" ht="15" customHeight="1">
      <c r="A54" s="616"/>
      <c r="B54" s="1198"/>
      <c r="C54" s="1204"/>
      <c r="D54" s="648"/>
      <c r="E54" s="649"/>
      <c r="F54" s="650"/>
      <c r="G54" s="650"/>
      <c r="H54" s="650"/>
      <c r="I54" s="650"/>
      <c r="J54" s="650"/>
      <c r="K54" s="650"/>
      <c r="L54" s="650"/>
      <c r="M54" s="650"/>
      <c r="N54" s="650"/>
      <c r="O54" s="650"/>
      <c r="P54" s="651"/>
      <c r="Q54" s="653"/>
      <c r="R54" s="653"/>
      <c r="S54" s="653"/>
      <c r="T54" s="653"/>
      <c r="U54" s="653"/>
      <c r="V54" s="653"/>
      <c r="W54" s="653"/>
      <c r="X54" s="653"/>
      <c r="Y54" s="655"/>
      <c r="Z54" s="616"/>
    </row>
    <row r="55" spans="1:26" ht="15" customHeight="1">
      <c r="A55" s="616"/>
      <c r="B55" s="1198"/>
      <c r="C55" s="1204"/>
      <c r="D55" s="648"/>
      <c r="E55" s="649"/>
      <c r="F55" s="650"/>
      <c r="G55" s="650"/>
      <c r="H55" s="650"/>
      <c r="I55" s="650"/>
      <c r="J55" s="650"/>
      <c r="K55" s="650"/>
      <c r="L55" s="650"/>
      <c r="M55" s="650"/>
      <c r="N55" s="650"/>
      <c r="O55" s="650"/>
      <c r="P55" s="651"/>
      <c r="Q55" s="653"/>
      <c r="R55" s="653"/>
      <c r="S55" s="653"/>
      <c r="T55" s="653"/>
      <c r="U55" s="653"/>
      <c r="V55" s="653"/>
      <c r="W55" s="653"/>
      <c r="X55" s="653"/>
      <c r="Y55" s="655"/>
      <c r="Z55" s="616"/>
    </row>
    <row r="56" spans="1:26" ht="15" customHeight="1">
      <c r="A56" s="616"/>
      <c r="B56" s="1198"/>
      <c r="C56" s="1205"/>
      <c r="D56" s="656"/>
      <c r="E56" s="657"/>
      <c r="F56" s="658"/>
      <c r="G56" s="658"/>
      <c r="H56" s="658"/>
      <c r="I56" s="658"/>
      <c r="J56" s="658"/>
      <c r="K56" s="658"/>
      <c r="L56" s="658"/>
      <c r="M56" s="658"/>
      <c r="N56" s="658"/>
      <c r="O56" s="658"/>
      <c r="P56" s="659"/>
      <c r="Q56" s="661"/>
      <c r="R56" s="661"/>
      <c r="S56" s="661"/>
      <c r="T56" s="661"/>
      <c r="U56" s="661"/>
      <c r="V56" s="661"/>
      <c r="W56" s="661"/>
      <c r="X56" s="661"/>
      <c r="Y56" s="663"/>
      <c r="Z56" s="616"/>
    </row>
    <row r="57" spans="1:26" ht="15" customHeight="1">
      <c r="A57" s="616"/>
      <c r="B57" s="1198"/>
      <c r="C57" s="1203" t="s">
        <v>606</v>
      </c>
      <c r="D57" s="664"/>
      <c r="E57" s="665"/>
      <c r="F57" s="666"/>
      <c r="G57" s="666"/>
      <c r="H57" s="666"/>
      <c r="I57" s="666"/>
      <c r="J57" s="666"/>
      <c r="K57" s="666"/>
      <c r="L57" s="666"/>
      <c r="M57" s="666"/>
      <c r="N57" s="666"/>
      <c r="O57" s="666"/>
      <c r="P57" s="667"/>
      <c r="Q57" s="669"/>
      <c r="R57" s="669"/>
      <c r="S57" s="669"/>
      <c r="T57" s="669"/>
      <c r="U57" s="669"/>
      <c r="V57" s="669"/>
      <c r="W57" s="669"/>
      <c r="X57" s="669"/>
      <c r="Y57" s="671"/>
      <c r="Z57" s="616"/>
    </row>
    <row r="58" spans="1:26" ht="15" customHeight="1">
      <c r="A58" s="616"/>
      <c r="B58" s="1198"/>
      <c r="C58" s="1204"/>
      <c r="D58" s="648"/>
      <c r="E58" s="649"/>
      <c r="F58" s="650"/>
      <c r="G58" s="650"/>
      <c r="H58" s="650"/>
      <c r="I58" s="650"/>
      <c r="J58" s="650"/>
      <c r="K58" s="650"/>
      <c r="L58" s="650"/>
      <c r="M58" s="650"/>
      <c r="N58" s="650"/>
      <c r="O58" s="650"/>
      <c r="P58" s="651"/>
      <c r="Q58" s="653"/>
      <c r="R58" s="653"/>
      <c r="S58" s="653"/>
      <c r="T58" s="653"/>
      <c r="U58" s="653"/>
      <c r="V58" s="653"/>
      <c r="W58" s="653"/>
      <c r="X58" s="653"/>
      <c r="Y58" s="655"/>
      <c r="Z58" s="616"/>
    </row>
    <row r="59" spans="1:26" ht="15" customHeight="1">
      <c r="A59" s="616"/>
      <c r="B59" s="1198"/>
      <c r="C59" s="1204"/>
      <c r="D59" s="648"/>
      <c r="E59" s="649"/>
      <c r="F59" s="650"/>
      <c r="G59" s="650"/>
      <c r="H59" s="650"/>
      <c r="I59" s="650"/>
      <c r="J59" s="650"/>
      <c r="K59" s="650"/>
      <c r="L59" s="650"/>
      <c r="M59" s="650"/>
      <c r="N59" s="650"/>
      <c r="O59" s="650"/>
      <c r="P59" s="651"/>
      <c r="Q59" s="653"/>
      <c r="R59" s="653"/>
      <c r="S59" s="653"/>
      <c r="T59" s="653"/>
      <c r="U59" s="653"/>
      <c r="V59" s="653"/>
      <c r="W59" s="653"/>
      <c r="X59" s="653"/>
      <c r="Y59" s="655"/>
      <c r="Z59" s="616"/>
    </row>
    <row r="60" spans="1:26" ht="15" customHeight="1">
      <c r="A60" s="616"/>
      <c r="B60" s="1198"/>
      <c r="C60" s="1205"/>
      <c r="D60" s="656"/>
      <c r="E60" s="657"/>
      <c r="F60" s="658"/>
      <c r="G60" s="658"/>
      <c r="H60" s="658"/>
      <c r="I60" s="658"/>
      <c r="J60" s="658"/>
      <c r="K60" s="658"/>
      <c r="L60" s="658"/>
      <c r="M60" s="658"/>
      <c r="N60" s="658"/>
      <c r="O60" s="658"/>
      <c r="P60" s="659"/>
      <c r="Q60" s="661"/>
      <c r="R60" s="661"/>
      <c r="S60" s="661"/>
      <c r="T60" s="661"/>
      <c r="U60" s="661"/>
      <c r="V60" s="661"/>
      <c r="W60" s="661"/>
      <c r="X60" s="661"/>
      <c r="Y60" s="663"/>
      <c r="Z60" s="616"/>
    </row>
    <row r="61" spans="1:26" ht="15" customHeight="1">
      <c r="A61" s="616"/>
      <c r="B61" s="1198"/>
      <c r="C61" s="1203" t="s">
        <v>607</v>
      </c>
      <c r="D61" s="664"/>
      <c r="E61" s="665"/>
      <c r="F61" s="666"/>
      <c r="G61" s="666"/>
      <c r="H61" s="666"/>
      <c r="I61" s="666"/>
      <c r="J61" s="666"/>
      <c r="K61" s="666"/>
      <c r="L61" s="666"/>
      <c r="M61" s="666"/>
      <c r="N61" s="666"/>
      <c r="O61" s="666"/>
      <c r="P61" s="667"/>
      <c r="Q61" s="669"/>
      <c r="R61" s="669"/>
      <c r="S61" s="669"/>
      <c r="T61" s="669"/>
      <c r="U61" s="669"/>
      <c r="V61" s="669"/>
      <c r="W61" s="669"/>
      <c r="X61" s="669"/>
      <c r="Y61" s="671"/>
      <c r="Z61" s="616"/>
    </row>
    <row r="62" spans="1:26" ht="15" customHeight="1">
      <c r="A62" s="616"/>
      <c r="B62" s="1198"/>
      <c r="C62" s="1204"/>
      <c r="D62" s="648"/>
      <c r="E62" s="649"/>
      <c r="F62" s="650"/>
      <c r="G62" s="650"/>
      <c r="H62" s="650"/>
      <c r="I62" s="650"/>
      <c r="J62" s="650"/>
      <c r="K62" s="650"/>
      <c r="L62" s="650"/>
      <c r="M62" s="650"/>
      <c r="N62" s="650"/>
      <c r="O62" s="650"/>
      <c r="P62" s="651"/>
      <c r="Q62" s="653"/>
      <c r="R62" s="653"/>
      <c r="S62" s="653"/>
      <c r="T62" s="653"/>
      <c r="U62" s="653"/>
      <c r="V62" s="653"/>
      <c r="W62" s="653"/>
      <c r="X62" s="653"/>
      <c r="Y62" s="655"/>
      <c r="Z62" s="616"/>
    </row>
    <row r="63" spans="1:26" ht="15" customHeight="1">
      <c r="A63" s="616"/>
      <c r="B63" s="1198"/>
      <c r="C63" s="1204"/>
      <c r="D63" s="648"/>
      <c r="E63" s="649"/>
      <c r="F63" s="650"/>
      <c r="G63" s="650"/>
      <c r="H63" s="650"/>
      <c r="I63" s="650"/>
      <c r="J63" s="650"/>
      <c r="K63" s="650"/>
      <c r="L63" s="650"/>
      <c r="M63" s="650"/>
      <c r="N63" s="650"/>
      <c r="O63" s="650"/>
      <c r="P63" s="651"/>
      <c r="Q63" s="653"/>
      <c r="R63" s="653"/>
      <c r="S63" s="653"/>
      <c r="T63" s="653"/>
      <c r="U63" s="653"/>
      <c r="V63" s="653"/>
      <c r="W63" s="653"/>
      <c r="X63" s="653"/>
      <c r="Y63" s="655"/>
      <c r="Z63" s="616"/>
    </row>
    <row r="64" spans="1:26" ht="15" customHeight="1">
      <c r="A64" s="616"/>
      <c r="B64" s="1198"/>
      <c r="C64" s="1205"/>
      <c r="D64" s="656"/>
      <c r="E64" s="657"/>
      <c r="F64" s="658"/>
      <c r="G64" s="658"/>
      <c r="H64" s="658"/>
      <c r="I64" s="658"/>
      <c r="J64" s="658"/>
      <c r="K64" s="658"/>
      <c r="L64" s="658"/>
      <c r="M64" s="658"/>
      <c r="N64" s="658"/>
      <c r="O64" s="658"/>
      <c r="P64" s="659"/>
      <c r="Q64" s="661"/>
      <c r="R64" s="661"/>
      <c r="S64" s="661"/>
      <c r="T64" s="661"/>
      <c r="U64" s="661"/>
      <c r="V64" s="661"/>
      <c r="W64" s="661"/>
      <c r="X64" s="661"/>
      <c r="Y64" s="663"/>
      <c r="Z64" s="616"/>
    </row>
    <row r="65" spans="1:26" ht="15" customHeight="1">
      <c r="A65" s="616"/>
      <c r="B65" s="1198"/>
      <c r="C65" s="1203" t="s">
        <v>608</v>
      </c>
      <c r="D65" s="664"/>
      <c r="E65" s="665"/>
      <c r="F65" s="666"/>
      <c r="G65" s="666"/>
      <c r="H65" s="666"/>
      <c r="I65" s="666"/>
      <c r="J65" s="666"/>
      <c r="K65" s="666"/>
      <c r="L65" s="666"/>
      <c r="M65" s="666"/>
      <c r="N65" s="666"/>
      <c r="O65" s="666"/>
      <c r="P65" s="667"/>
      <c r="Q65" s="669"/>
      <c r="R65" s="669"/>
      <c r="S65" s="669"/>
      <c r="T65" s="669"/>
      <c r="U65" s="669"/>
      <c r="V65" s="669"/>
      <c r="W65" s="669"/>
      <c r="X65" s="669"/>
      <c r="Y65" s="671"/>
      <c r="Z65" s="616"/>
    </row>
    <row r="66" spans="1:26" ht="15" customHeight="1">
      <c r="A66" s="616"/>
      <c r="B66" s="1198"/>
      <c r="C66" s="1204"/>
      <c r="D66" s="648"/>
      <c r="E66" s="649"/>
      <c r="F66" s="650"/>
      <c r="G66" s="650"/>
      <c r="H66" s="650"/>
      <c r="I66" s="650"/>
      <c r="J66" s="650"/>
      <c r="K66" s="650"/>
      <c r="L66" s="650"/>
      <c r="M66" s="650"/>
      <c r="N66" s="650"/>
      <c r="O66" s="650"/>
      <c r="P66" s="651"/>
      <c r="Q66" s="653"/>
      <c r="R66" s="653"/>
      <c r="S66" s="653"/>
      <c r="T66" s="653"/>
      <c r="U66" s="653"/>
      <c r="V66" s="653"/>
      <c r="W66" s="653"/>
      <c r="X66" s="653"/>
      <c r="Y66" s="655"/>
      <c r="Z66" s="616"/>
    </row>
    <row r="67" spans="1:26" ht="15" customHeight="1">
      <c r="A67" s="616"/>
      <c r="B67" s="1198"/>
      <c r="C67" s="1204"/>
      <c r="D67" s="648"/>
      <c r="E67" s="649"/>
      <c r="F67" s="650"/>
      <c r="G67" s="650"/>
      <c r="H67" s="650"/>
      <c r="I67" s="650"/>
      <c r="J67" s="650"/>
      <c r="K67" s="650"/>
      <c r="L67" s="650"/>
      <c r="M67" s="650"/>
      <c r="N67" s="650"/>
      <c r="O67" s="650"/>
      <c r="P67" s="651"/>
      <c r="Q67" s="653"/>
      <c r="R67" s="653"/>
      <c r="S67" s="653"/>
      <c r="T67" s="653"/>
      <c r="U67" s="653"/>
      <c r="V67" s="653"/>
      <c r="W67" s="653"/>
      <c r="X67" s="653"/>
      <c r="Y67" s="655"/>
      <c r="Z67" s="616"/>
    </row>
    <row r="68" spans="1:26" ht="15" customHeight="1">
      <c r="A68" s="616"/>
      <c r="B68" s="1198"/>
      <c r="C68" s="1205"/>
      <c r="D68" s="656"/>
      <c r="E68" s="657"/>
      <c r="F68" s="658"/>
      <c r="G68" s="658"/>
      <c r="H68" s="658"/>
      <c r="I68" s="658"/>
      <c r="J68" s="658"/>
      <c r="K68" s="658"/>
      <c r="L68" s="658"/>
      <c r="M68" s="658"/>
      <c r="N68" s="658"/>
      <c r="O68" s="658"/>
      <c r="P68" s="659"/>
      <c r="Q68" s="661"/>
      <c r="R68" s="661"/>
      <c r="S68" s="661"/>
      <c r="T68" s="661"/>
      <c r="U68" s="661"/>
      <c r="V68" s="661"/>
      <c r="W68" s="661"/>
      <c r="X68" s="661"/>
      <c r="Y68" s="663"/>
      <c r="Z68" s="616"/>
    </row>
    <row r="69" spans="1:26" ht="15" customHeight="1">
      <c r="A69" s="616"/>
      <c r="B69" s="1198"/>
      <c r="C69" s="1203" t="s">
        <v>609</v>
      </c>
      <c r="D69" s="664"/>
      <c r="E69" s="665"/>
      <c r="F69" s="666"/>
      <c r="G69" s="666"/>
      <c r="H69" s="666"/>
      <c r="I69" s="666"/>
      <c r="J69" s="666"/>
      <c r="K69" s="666"/>
      <c r="L69" s="666"/>
      <c r="M69" s="666"/>
      <c r="N69" s="666"/>
      <c r="O69" s="666"/>
      <c r="P69" s="667"/>
      <c r="Q69" s="669"/>
      <c r="R69" s="669"/>
      <c r="S69" s="669"/>
      <c r="T69" s="669"/>
      <c r="U69" s="669"/>
      <c r="V69" s="669"/>
      <c r="W69" s="669"/>
      <c r="X69" s="669"/>
      <c r="Y69" s="671"/>
      <c r="Z69" s="616"/>
    </row>
    <row r="70" spans="1:26" ht="15" customHeight="1">
      <c r="A70" s="616"/>
      <c r="B70" s="1198"/>
      <c r="C70" s="1204"/>
      <c r="D70" s="648"/>
      <c r="E70" s="649"/>
      <c r="F70" s="650"/>
      <c r="G70" s="650"/>
      <c r="H70" s="650"/>
      <c r="I70" s="650"/>
      <c r="J70" s="650"/>
      <c r="K70" s="650"/>
      <c r="L70" s="650"/>
      <c r="M70" s="650"/>
      <c r="N70" s="650"/>
      <c r="O70" s="650"/>
      <c r="P70" s="651"/>
      <c r="Q70" s="653"/>
      <c r="R70" s="653"/>
      <c r="S70" s="653"/>
      <c r="T70" s="653"/>
      <c r="U70" s="653"/>
      <c r="V70" s="653"/>
      <c r="W70" s="653"/>
      <c r="X70" s="653"/>
      <c r="Y70" s="655"/>
      <c r="Z70" s="616"/>
    </row>
    <row r="71" spans="1:26" ht="15" customHeight="1">
      <c r="A71" s="616"/>
      <c r="B71" s="1198"/>
      <c r="C71" s="1204"/>
      <c r="D71" s="648"/>
      <c r="E71" s="649"/>
      <c r="F71" s="650"/>
      <c r="G71" s="650"/>
      <c r="H71" s="650"/>
      <c r="I71" s="650"/>
      <c r="J71" s="650"/>
      <c r="K71" s="650"/>
      <c r="L71" s="650"/>
      <c r="M71" s="650"/>
      <c r="N71" s="650"/>
      <c r="O71" s="650"/>
      <c r="P71" s="651"/>
      <c r="Q71" s="653"/>
      <c r="R71" s="653"/>
      <c r="S71" s="653"/>
      <c r="T71" s="653"/>
      <c r="U71" s="653"/>
      <c r="V71" s="653"/>
      <c r="W71" s="653"/>
      <c r="X71" s="653"/>
      <c r="Y71" s="655"/>
      <c r="Z71" s="616"/>
    </row>
    <row r="72" spans="1:26" ht="15" customHeight="1">
      <c r="A72" s="616"/>
      <c r="B72" s="1198"/>
      <c r="C72" s="1205"/>
      <c r="D72" s="656"/>
      <c r="E72" s="657"/>
      <c r="F72" s="658"/>
      <c r="G72" s="658"/>
      <c r="H72" s="658"/>
      <c r="I72" s="658"/>
      <c r="J72" s="658"/>
      <c r="K72" s="658"/>
      <c r="L72" s="658"/>
      <c r="M72" s="658"/>
      <c r="N72" s="658"/>
      <c r="O72" s="658"/>
      <c r="P72" s="659"/>
      <c r="Q72" s="661"/>
      <c r="R72" s="661"/>
      <c r="S72" s="661"/>
      <c r="T72" s="661"/>
      <c r="U72" s="661"/>
      <c r="V72" s="661"/>
      <c r="W72" s="661"/>
      <c r="X72" s="661"/>
      <c r="Y72" s="663"/>
      <c r="Z72" s="616"/>
    </row>
    <row r="73" spans="1:26" ht="15" customHeight="1">
      <c r="A73" s="616"/>
      <c r="B73" s="1198"/>
      <c r="C73" s="1203" t="s">
        <v>602</v>
      </c>
      <c r="D73" s="664"/>
      <c r="E73" s="665"/>
      <c r="F73" s="666"/>
      <c r="G73" s="666"/>
      <c r="H73" s="666"/>
      <c r="I73" s="666"/>
      <c r="J73" s="666"/>
      <c r="K73" s="666"/>
      <c r="L73" s="666"/>
      <c r="M73" s="666"/>
      <c r="N73" s="666"/>
      <c r="O73" s="666"/>
      <c r="P73" s="667"/>
      <c r="Q73" s="669"/>
      <c r="R73" s="669"/>
      <c r="S73" s="669"/>
      <c r="T73" s="669"/>
      <c r="U73" s="669"/>
      <c r="V73" s="669"/>
      <c r="W73" s="669"/>
      <c r="X73" s="669"/>
      <c r="Y73" s="671"/>
      <c r="Z73" s="616"/>
    </row>
    <row r="74" spans="1:26" ht="15" customHeight="1">
      <c r="A74" s="616"/>
      <c r="B74" s="1198"/>
      <c r="C74" s="1204"/>
      <c r="D74" s="648"/>
      <c r="E74" s="649"/>
      <c r="F74" s="650"/>
      <c r="G74" s="650"/>
      <c r="H74" s="650"/>
      <c r="I74" s="650"/>
      <c r="J74" s="650"/>
      <c r="K74" s="650"/>
      <c r="L74" s="650"/>
      <c r="M74" s="650"/>
      <c r="N74" s="650"/>
      <c r="O74" s="650"/>
      <c r="P74" s="651"/>
      <c r="Q74" s="653"/>
      <c r="R74" s="653"/>
      <c r="S74" s="653"/>
      <c r="T74" s="653"/>
      <c r="U74" s="653"/>
      <c r="V74" s="653"/>
      <c r="W74" s="653"/>
      <c r="X74" s="653"/>
      <c r="Y74" s="655"/>
      <c r="Z74" s="616"/>
    </row>
    <row r="75" spans="1:26" ht="15" customHeight="1">
      <c r="A75" s="616"/>
      <c r="B75" s="1198"/>
      <c r="C75" s="1204"/>
      <c r="D75" s="648"/>
      <c r="E75" s="649"/>
      <c r="F75" s="650"/>
      <c r="G75" s="650"/>
      <c r="H75" s="650"/>
      <c r="I75" s="650"/>
      <c r="J75" s="650"/>
      <c r="K75" s="650"/>
      <c r="L75" s="650"/>
      <c r="M75" s="650"/>
      <c r="N75" s="650"/>
      <c r="O75" s="650"/>
      <c r="P75" s="651"/>
      <c r="Q75" s="653"/>
      <c r="R75" s="653"/>
      <c r="S75" s="653"/>
      <c r="T75" s="653"/>
      <c r="U75" s="653"/>
      <c r="V75" s="653"/>
      <c r="W75" s="653"/>
      <c r="X75" s="653"/>
      <c r="Y75" s="655"/>
      <c r="Z75" s="616"/>
    </row>
    <row r="76" spans="1:26" ht="15" customHeight="1">
      <c r="A76" s="616"/>
      <c r="B76" s="1198"/>
      <c r="C76" s="1205"/>
      <c r="D76" s="656"/>
      <c r="E76" s="657"/>
      <c r="F76" s="658"/>
      <c r="G76" s="658"/>
      <c r="H76" s="658"/>
      <c r="I76" s="658"/>
      <c r="J76" s="658"/>
      <c r="K76" s="658"/>
      <c r="L76" s="658"/>
      <c r="M76" s="658"/>
      <c r="N76" s="658"/>
      <c r="O76" s="658"/>
      <c r="P76" s="659"/>
      <c r="Q76" s="661"/>
      <c r="R76" s="661"/>
      <c r="S76" s="661"/>
      <c r="T76" s="661"/>
      <c r="U76" s="661"/>
      <c r="V76" s="661"/>
      <c r="W76" s="661"/>
      <c r="X76" s="661"/>
      <c r="Y76" s="663"/>
      <c r="Z76" s="616"/>
    </row>
    <row r="77" spans="1:26" ht="15" customHeight="1">
      <c r="A77" s="616"/>
      <c r="B77" s="1198"/>
      <c r="C77" s="1203" t="s">
        <v>603</v>
      </c>
      <c r="D77" s="664"/>
      <c r="E77" s="665"/>
      <c r="F77" s="666"/>
      <c r="G77" s="666"/>
      <c r="H77" s="666"/>
      <c r="I77" s="666"/>
      <c r="J77" s="666"/>
      <c r="K77" s="666"/>
      <c r="L77" s="666"/>
      <c r="M77" s="666"/>
      <c r="N77" s="666"/>
      <c r="O77" s="666"/>
      <c r="P77" s="667"/>
      <c r="Q77" s="669"/>
      <c r="R77" s="669"/>
      <c r="S77" s="669"/>
      <c r="T77" s="669"/>
      <c r="U77" s="669"/>
      <c r="V77" s="669"/>
      <c r="W77" s="669"/>
      <c r="X77" s="669"/>
      <c r="Y77" s="671"/>
      <c r="Z77" s="616"/>
    </row>
    <row r="78" spans="1:26" ht="15" customHeight="1">
      <c r="A78" s="616"/>
      <c r="B78" s="1198"/>
      <c r="C78" s="1204"/>
      <c r="D78" s="648"/>
      <c r="E78" s="649"/>
      <c r="F78" s="650"/>
      <c r="G78" s="650"/>
      <c r="H78" s="650"/>
      <c r="I78" s="650"/>
      <c r="J78" s="650"/>
      <c r="K78" s="650"/>
      <c r="L78" s="650"/>
      <c r="M78" s="650"/>
      <c r="N78" s="650"/>
      <c r="O78" s="650"/>
      <c r="P78" s="651"/>
      <c r="Q78" s="653"/>
      <c r="R78" s="653"/>
      <c r="S78" s="653"/>
      <c r="T78" s="653"/>
      <c r="U78" s="653"/>
      <c r="V78" s="653"/>
      <c r="W78" s="653"/>
      <c r="X78" s="653"/>
      <c r="Y78" s="655"/>
      <c r="Z78" s="616"/>
    </row>
    <row r="79" spans="1:26" ht="15" customHeight="1">
      <c r="A79" s="616"/>
      <c r="B79" s="1198"/>
      <c r="C79" s="1204"/>
      <c r="D79" s="648"/>
      <c r="E79" s="649"/>
      <c r="F79" s="650"/>
      <c r="G79" s="650"/>
      <c r="H79" s="650"/>
      <c r="I79" s="650"/>
      <c r="J79" s="650"/>
      <c r="K79" s="650"/>
      <c r="L79" s="650"/>
      <c r="M79" s="650"/>
      <c r="N79" s="650"/>
      <c r="O79" s="650"/>
      <c r="P79" s="651"/>
      <c r="Q79" s="653"/>
      <c r="R79" s="653"/>
      <c r="S79" s="653"/>
      <c r="T79" s="653"/>
      <c r="U79" s="653"/>
      <c r="V79" s="653"/>
      <c r="W79" s="653"/>
      <c r="X79" s="653"/>
      <c r="Y79" s="655"/>
      <c r="Z79" s="616"/>
    </row>
    <row r="80" spans="1:26" ht="15" customHeight="1">
      <c r="A80" s="616"/>
      <c r="B80" s="1198"/>
      <c r="C80" s="1205"/>
      <c r="D80" s="656"/>
      <c r="E80" s="657"/>
      <c r="F80" s="658"/>
      <c r="G80" s="658"/>
      <c r="H80" s="658"/>
      <c r="I80" s="658"/>
      <c r="J80" s="658"/>
      <c r="K80" s="658"/>
      <c r="L80" s="658"/>
      <c r="M80" s="658"/>
      <c r="N80" s="658"/>
      <c r="O80" s="658"/>
      <c r="P80" s="659"/>
      <c r="Q80" s="661"/>
      <c r="R80" s="661"/>
      <c r="S80" s="661"/>
      <c r="T80" s="661"/>
      <c r="U80" s="661"/>
      <c r="V80" s="661"/>
      <c r="W80" s="661"/>
      <c r="X80" s="661"/>
      <c r="Y80" s="663"/>
      <c r="Z80" s="616"/>
    </row>
    <row r="81" spans="1:26" ht="15" customHeight="1">
      <c r="A81" s="616"/>
      <c r="B81" s="1198"/>
      <c r="C81" s="1203" t="s">
        <v>604</v>
      </c>
      <c r="D81" s="664"/>
      <c r="E81" s="665"/>
      <c r="F81" s="666"/>
      <c r="G81" s="666"/>
      <c r="H81" s="666"/>
      <c r="I81" s="666"/>
      <c r="J81" s="666"/>
      <c r="K81" s="666"/>
      <c r="L81" s="666"/>
      <c r="M81" s="666"/>
      <c r="N81" s="666"/>
      <c r="O81" s="666"/>
      <c r="P81" s="667"/>
      <c r="Q81" s="669"/>
      <c r="R81" s="669"/>
      <c r="S81" s="669"/>
      <c r="T81" s="669"/>
      <c r="U81" s="669"/>
      <c r="V81" s="669"/>
      <c r="W81" s="669"/>
      <c r="X81" s="669"/>
      <c r="Y81" s="671"/>
      <c r="Z81" s="616"/>
    </row>
    <row r="82" spans="1:26" ht="15" customHeight="1">
      <c r="A82" s="616"/>
      <c r="B82" s="1198"/>
      <c r="C82" s="1204"/>
      <c r="D82" s="648"/>
      <c r="E82" s="649"/>
      <c r="F82" s="650"/>
      <c r="G82" s="650"/>
      <c r="H82" s="650"/>
      <c r="I82" s="650"/>
      <c r="J82" s="650"/>
      <c r="K82" s="650"/>
      <c r="L82" s="650"/>
      <c r="M82" s="650"/>
      <c r="N82" s="650"/>
      <c r="O82" s="650"/>
      <c r="P82" s="651"/>
      <c r="Q82" s="653"/>
      <c r="R82" s="653"/>
      <c r="S82" s="653"/>
      <c r="T82" s="653"/>
      <c r="U82" s="653"/>
      <c r="V82" s="653"/>
      <c r="W82" s="653"/>
      <c r="X82" s="653"/>
      <c r="Y82" s="655"/>
      <c r="Z82" s="616"/>
    </row>
    <row r="83" spans="1:26" ht="15" customHeight="1">
      <c r="A83" s="616"/>
      <c r="B83" s="1198"/>
      <c r="C83" s="1204"/>
      <c r="D83" s="648"/>
      <c r="E83" s="649"/>
      <c r="F83" s="650"/>
      <c r="G83" s="650"/>
      <c r="H83" s="650"/>
      <c r="I83" s="650"/>
      <c r="J83" s="650"/>
      <c r="K83" s="650"/>
      <c r="L83" s="650"/>
      <c r="M83" s="650"/>
      <c r="N83" s="650"/>
      <c r="O83" s="650"/>
      <c r="P83" s="651"/>
      <c r="Q83" s="653"/>
      <c r="R83" s="653"/>
      <c r="S83" s="653"/>
      <c r="T83" s="653"/>
      <c r="U83" s="653"/>
      <c r="V83" s="653"/>
      <c r="W83" s="653"/>
      <c r="X83" s="653"/>
      <c r="Y83" s="655"/>
      <c r="Z83" s="616"/>
    </row>
    <row r="84" spans="1:26" ht="15" customHeight="1" thickBot="1">
      <c r="A84" s="616"/>
      <c r="B84" s="1199"/>
      <c r="C84" s="1206"/>
      <c r="D84" s="690"/>
      <c r="E84" s="698"/>
      <c r="F84" s="692"/>
      <c r="G84" s="692"/>
      <c r="H84" s="692"/>
      <c r="I84" s="692"/>
      <c r="J84" s="692"/>
      <c r="K84" s="692"/>
      <c r="L84" s="692"/>
      <c r="M84" s="692"/>
      <c r="N84" s="692"/>
      <c r="O84" s="692"/>
      <c r="P84" s="693"/>
      <c r="Q84" s="695"/>
      <c r="R84" s="695"/>
      <c r="S84" s="695"/>
      <c r="T84" s="695"/>
      <c r="U84" s="695"/>
      <c r="V84" s="695"/>
      <c r="W84" s="695"/>
      <c r="X84" s="695"/>
      <c r="Y84" s="697"/>
      <c r="Z84" s="616"/>
    </row>
    <row r="85" spans="1:26" ht="15" customHeight="1">
      <c r="A85" s="616"/>
      <c r="B85" s="1197" t="s">
        <v>610</v>
      </c>
      <c r="C85" s="1207" t="s">
        <v>611</v>
      </c>
      <c r="D85" s="699"/>
      <c r="E85" s="700"/>
      <c r="F85" s="701"/>
      <c r="G85" s="701"/>
      <c r="H85" s="701"/>
      <c r="I85" s="701"/>
      <c r="J85" s="701"/>
      <c r="K85" s="701"/>
      <c r="L85" s="701"/>
      <c r="M85" s="701"/>
      <c r="N85" s="701"/>
      <c r="O85" s="701"/>
      <c r="P85" s="702"/>
      <c r="Q85" s="704"/>
      <c r="R85" s="704"/>
      <c r="S85" s="704"/>
      <c r="T85" s="704"/>
      <c r="U85" s="704"/>
      <c r="V85" s="704"/>
      <c r="W85" s="704"/>
      <c r="X85" s="704"/>
      <c r="Y85" s="706"/>
      <c r="Z85" s="616"/>
    </row>
    <row r="86" spans="1:26" ht="15" customHeight="1">
      <c r="A86" s="616"/>
      <c r="B86" s="1198"/>
      <c r="C86" s="1207"/>
      <c r="D86" s="648"/>
      <c r="E86" s="649"/>
      <c r="F86" s="650"/>
      <c r="G86" s="650"/>
      <c r="H86" s="650"/>
      <c r="I86" s="650"/>
      <c r="J86" s="650"/>
      <c r="K86" s="650"/>
      <c r="L86" s="650"/>
      <c r="M86" s="650"/>
      <c r="N86" s="650"/>
      <c r="O86" s="650"/>
      <c r="P86" s="651"/>
      <c r="Q86" s="653"/>
      <c r="R86" s="653"/>
      <c r="S86" s="653"/>
      <c r="T86" s="653"/>
      <c r="U86" s="653"/>
      <c r="V86" s="653"/>
      <c r="W86" s="653"/>
      <c r="X86" s="653"/>
      <c r="Y86" s="655"/>
      <c r="Z86" s="616"/>
    </row>
    <row r="87" spans="1:26" ht="15" customHeight="1">
      <c r="A87" s="616"/>
      <c r="B87" s="1198"/>
      <c r="C87" s="1207"/>
      <c r="D87" s="648"/>
      <c r="E87" s="649"/>
      <c r="F87" s="650"/>
      <c r="G87" s="650"/>
      <c r="H87" s="650"/>
      <c r="I87" s="650"/>
      <c r="J87" s="650"/>
      <c r="K87" s="650"/>
      <c r="L87" s="650"/>
      <c r="M87" s="650"/>
      <c r="N87" s="650"/>
      <c r="O87" s="650"/>
      <c r="P87" s="651"/>
      <c r="Q87" s="653"/>
      <c r="R87" s="653"/>
      <c r="S87" s="653"/>
      <c r="T87" s="653"/>
      <c r="U87" s="653"/>
      <c r="V87" s="653"/>
      <c r="W87" s="653"/>
      <c r="X87" s="653"/>
      <c r="Y87" s="655"/>
      <c r="Z87" s="616"/>
    </row>
    <row r="88" spans="1:26" ht="15" customHeight="1">
      <c r="A88" s="616"/>
      <c r="B88" s="1198"/>
      <c r="C88" s="1208"/>
      <c r="D88" s="656"/>
      <c r="E88" s="657"/>
      <c r="F88" s="658"/>
      <c r="G88" s="658"/>
      <c r="H88" s="658"/>
      <c r="I88" s="658"/>
      <c r="J88" s="658"/>
      <c r="K88" s="658"/>
      <c r="L88" s="658"/>
      <c r="M88" s="658"/>
      <c r="N88" s="658"/>
      <c r="O88" s="658"/>
      <c r="P88" s="659"/>
      <c r="Q88" s="661"/>
      <c r="R88" s="661"/>
      <c r="S88" s="661"/>
      <c r="T88" s="661"/>
      <c r="U88" s="661"/>
      <c r="V88" s="661"/>
      <c r="W88" s="661"/>
      <c r="X88" s="661"/>
      <c r="Y88" s="663"/>
      <c r="Z88" s="616"/>
    </row>
    <row r="89" spans="1:26" ht="15" customHeight="1">
      <c r="A89" s="616"/>
      <c r="B89" s="1198"/>
      <c r="C89" s="1209" t="s">
        <v>612</v>
      </c>
      <c r="D89" s="664"/>
      <c r="E89" s="665"/>
      <c r="F89" s="666"/>
      <c r="G89" s="666"/>
      <c r="H89" s="666"/>
      <c r="I89" s="666"/>
      <c r="J89" s="666"/>
      <c r="K89" s="666"/>
      <c r="L89" s="666"/>
      <c r="M89" s="666"/>
      <c r="N89" s="666"/>
      <c r="O89" s="666"/>
      <c r="P89" s="667"/>
      <c r="Q89" s="669"/>
      <c r="R89" s="669"/>
      <c r="S89" s="669"/>
      <c r="T89" s="669"/>
      <c r="U89" s="669"/>
      <c r="V89" s="669"/>
      <c r="W89" s="669"/>
      <c r="X89" s="669"/>
      <c r="Y89" s="671"/>
      <c r="Z89" s="616"/>
    </row>
    <row r="90" spans="1:26" ht="15" customHeight="1">
      <c r="A90" s="616"/>
      <c r="B90" s="1198"/>
      <c r="C90" s="1207"/>
      <c r="D90" s="648"/>
      <c r="E90" s="649"/>
      <c r="F90" s="650"/>
      <c r="G90" s="650"/>
      <c r="H90" s="650"/>
      <c r="I90" s="650"/>
      <c r="J90" s="650"/>
      <c r="K90" s="650"/>
      <c r="L90" s="650"/>
      <c r="M90" s="650"/>
      <c r="N90" s="650"/>
      <c r="O90" s="650"/>
      <c r="P90" s="651"/>
      <c r="Q90" s="653"/>
      <c r="R90" s="653"/>
      <c r="S90" s="653"/>
      <c r="T90" s="653"/>
      <c r="U90" s="653"/>
      <c r="V90" s="653"/>
      <c r="W90" s="653"/>
      <c r="X90" s="653"/>
      <c r="Y90" s="655"/>
      <c r="Z90" s="616"/>
    </row>
    <row r="91" spans="1:26" ht="15" customHeight="1">
      <c r="A91" s="616"/>
      <c r="B91" s="1198"/>
      <c r="C91" s="1207"/>
      <c r="D91" s="648"/>
      <c r="E91" s="649"/>
      <c r="F91" s="650"/>
      <c r="G91" s="650"/>
      <c r="H91" s="650"/>
      <c r="I91" s="650"/>
      <c r="J91" s="650"/>
      <c r="K91" s="650"/>
      <c r="L91" s="650"/>
      <c r="M91" s="650"/>
      <c r="N91" s="650"/>
      <c r="O91" s="650"/>
      <c r="P91" s="651"/>
      <c r="Q91" s="653"/>
      <c r="R91" s="653"/>
      <c r="S91" s="653"/>
      <c r="T91" s="653"/>
      <c r="U91" s="653"/>
      <c r="V91" s="653"/>
      <c r="W91" s="653"/>
      <c r="X91" s="653"/>
      <c r="Y91" s="655"/>
      <c r="Z91" s="616"/>
    </row>
    <row r="92" spans="1:26" ht="15" customHeight="1">
      <c r="A92" s="616"/>
      <c r="B92" s="1198"/>
      <c r="C92" s="1208"/>
      <c r="D92" s="656"/>
      <c r="E92" s="657"/>
      <c r="F92" s="658"/>
      <c r="G92" s="658"/>
      <c r="H92" s="658"/>
      <c r="I92" s="658"/>
      <c r="J92" s="658"/>
      <c r="K92" s="658"/>
      <c r="L92" s="658"/>
      <c r="M92" s="658"/>
      <c r="N92" s="658"/>
      <c r="O92" s="658"/>
      <c r="P92" s="659"/>
      <c r="Q92" s="661"/>
      <c r="R92" s="661"/>
      <c r="S92" s="661"/>
      <c r="T92" s="661"/>
      <c r="U92" s="661"/>
      <c r="V92" s="661"/>
      <c r="W92" s="661"/>
      <c r="X92" s="661"/>
      <c r="Y92" s="663"/>
      <c r="Z92" s="616"/>
    </row>
    <row r="93" spans="1:26" ht="15" customHeight="1">
      <c r="A93" s="616"/>
      <c r="B93" s="1198"/>
      <c r="C93" s="1209" t="s">
        <v>613</v>
      </c>
      <c r="D93" s="664"/>
      <c r="E93" s="665"/>
      <c r="F93" s="666"/>
      <c r="G93" s="666"/>
      <c r="H93" s="666"/>
      <c r="I93" s="666"/>
      <c r="J93" s="666"/>
      <c r="K93" s="666"/>
      <c r="L93" s="666"/>
      <c r="M93" s="666"/>
      <c r="N93" s="666"/>
      <c r="O93" s="666"/>
      <c r="P93" s="667"/>
      <c r="Q93" s="669"/>
      <c r="R93" s="669"/>
      <c r="S93" s="669"/>
      <c r="T93" s="669"/>
      <c r="U93" s="669"/>
      <c r="V93" s="669"/>
      <c r="W93" s="669"/>
      <c r="X93" s="669"/>
      <c r="Y93" s="671"/>
      <c r="Z93" s="616"/>
    </row>
    <row r="94" spans="1:26" ht="15" customHeight="1">
      <c r="A94" s="616"/>
      <c r="B94" s="1198"/>
      <c r="C94" s="1207"/>
      <c r="D94" s="648"/>
      <c r="E94" s="649"/>
      <c r="F94" s="650"/>
      <c r="G94" s="650"/>
      <c r="H94" s="650"/>
      <c r="I94" s="650"/>
      <c r="J94" s="650"/>
      <c r="K94" s="650"/>
      <c r="L94" s="650"/>
      <c r="M94" s="650"/>
      <c r="N94" s="650"/>
      <c r="O94" s="650"/>
      <c r="P94" s="651"/>
      <c r="Q94" s="653"/>
      <c r="R94" s="653"/>
      <c r="S94" s="653"/>
      <c r="T94" s="653"/>
      <c r="U94" s="653"/>
      <c r="V94" s="653"/>
      <c r="W94" s="653"/>
      <c r="X94" s="653"/>
      <c r="Y94" s="655"/>
      <c r="Z94" s="616"/>
    </row>
    <row r="95" spans="1:26" ht="15" customHeight="1">
      <c r="A95" s="616"/>
      <c r="B95" s="1198"/>
      <c r="C95" s="1207"/>
      <c r="D95" s="648"/>
      <c r="E95" s="649"/>
      <c r="F95" s="650"/>
      <c r="G95" s="650"/>
      <c r="H95" s="650"/>
      <c r="I95" s="650"/>
      <c r="J95" s="650"/>
      <c r="K95" s="650"/>
      <c r="L95" s="650"/>
      <c r="M95" s="650"/>
      <c r="N95" s="650"/>
      <c r="O95" s="650"/>
      <c r="P95" s="651"/>
      <c r="Q95" s="653"/>
      <c r="R95" s="653"/>
      <c r="S95" s="653"/>
      <c r="T95" s="653"/>
      <c r="U95" s="653"/>
      <c r="V95" s="653"/>
      <c r="W95" s="653"/>
      <c r="X95" s="653"/>
      <c r="Y95" s="655"/>
      <c r="Z95" s="616"/>
    </row>
    <row r="96" spans="1:26" ht="15" customHeight="1">
      <c r="A96" s="616"/>
      <c r="B96" s="1198"/>
      <c r="C96" s="1208"/>
      <c r="D96" s="656"/>
      <c r="E96" s="657"/>
      <c r="F96" s="658"/>
      <c r="G96" s="658"/>
      <c r="H96" s="658"/>
      <c r="I96" s="658"/>
      <c r="J96" s="658"/>
      <c r="K96" s="658"/>
      <c r="L96" s="674"/>
      <c r="M96" s="674"/>
      <c r="N96" s="674"/>
      <c r="O96" s="674"/>
      <c r="P96" s="659"/>
      <c r="Q96" s="661"/>
      <c r="R96" s="661"/>
      <c r="S96" s="661"/>
      <c r="T96" s="661"/>
      <c r="U96" s="661"/>
      <c r="V96" s="661"/>
      <c r="W96" s="661"/>
      <c r="X96" s="661"/>
      <c r="Y96" s="663"/>
      <c r="Z96" s="616"/>
    </row>
    <row r="97" spans="1:36" ht="15" customHeight="1">
      <c r="A97" s="616"/>
      <c r="B97" s="1198"/>
      <c r="C97" s="1209" t="s">
        <v>614</v>
      </c>
      <c r="D97" s="664"/>
      <c r="E97" s="665"/>
      <c r="F97" s="666"/>
      <c r="G97" s="666"/>
      <c r="H97" s="666"/>
      <c r="I97" s="666"/>
      <c r="J97" s="666"/>
      <c r="K97" s="666"/>
      <c r="L97" s="666"/>
      <c r="M97" s="666"/>
      <c r="N97" s="666"/>
      <c r="O97" s="666"/>
      <c r="P97" s="667"/>
      <c r="Q97" s="669"/>
      <c r="R97" s="669"/>
      <c r="S97" s="669"/>
      <c r="T97" s="669"/>
      <c r="U97" s="669"/>
      <c r="V97" s="669"/>
      <c r="W97" s="669"/>
      <c r="X97" s="669"/>
      <c r="Y97" s="671"/>
      <c r="Z97" s="616"/>
    </row>
    <row r="98" spans="1:36" ht="15" customHeight="1">
      <c r="A98" s="616"/>
      <c r="B98" s="1198"/>
      <c r="C98" s="1207"/>
      <c r="D98" s="648"/>
      <c r="E98" s="649"/>
      <c r="F98" s="650"/>
      <c r="G98" s="650"/>
      <c r="H98" s="650"/>
      <c r="I98" s="650"/>
      <c r="J98" s="650"/>
      <c r="K98" s="650"/>
      <c r="L98" s="650"/>
      <c r="M98" s="650"/>
      <c r="N98" s="650"/>
      <c r="O98" s="650"/>
      <c r="P98" s="651"/>
      <c r="Q98" s="653"/>
      <c r="R98" s="653"/>
      <c r="S98" s="653"/>
      <c r="T98" s="653"/>
      <c r="U98" s="653"/>
      <c r="V98" s="653"/>
      <c r="W98" s="653"/>
      <c r="X98" s="653"/>
      <c r="Y98" s="655"/>
      <c r="Z98" s="616"/>
    </row>
    <row r="99" spans="1:36" ht="15" customHeight="1">
      <c r="A99" s="616"/>
      <c r="B99" s="1198"/>
      <c r="C99" s="1207"/>
      <c r="D99" s="648"/>
      <c r="E99" s="649"/>
      <c r="F99" s="650"/>
      <c r="G99" s="650"/>
      <c r="H99" s="650"/>
      <c r="I99" s="650"/>
      <c r="J99" s="650"/>
      <c r="K99" s="650"/>
      <c r="L99" s="650"/>
      <c r="M99" s="650"/>
      <c r="N99" s="650"/>
      <c r="O99" s="650"/>
      <c r="P99" s="651"/>
      <c r="Q99" s="653"/>
      <c r="R99" s="653"/>
      <c r="S99" s="653"/>
      <c r="T99" s="653"/>
      <c r="U99" s="653"/>
      <c r="V99" s="653"/>
      <c r="W99" s="653"/>
      <c r="X99" s="653"/>
      <c r="Y99" s="655"/>
      <c r="Z99" s="616"/>
    </row>
    <row r="100" spans="1:36" ht="15" customHeight="1" thickBot="1">
      <c r="A100" s="616"/>
      <c r="B100" s="1199"/>
      <c r="C100" s="1210"/>
      <c r="D100" s="690"/>
      <c r="E100" s="698"/>
      <c r="F100" s="692"/>
      <c r="G100" s="692"/>
      <c r="H100" s="692"/>
      <c r="I100" s="692"/>
      <c r="J100" s="692"/>
      <c r="K100" s="692"/>
      <c r="L100" s="692"/>
      <c r="M100" s="692"/>
      <c r="N100" s="692"/>
      <c r="O100" s="692"/>
      <c r="P100" s="693"/>
      <c r="Q100" s="695"/>
      <c r="R100" s="695"/>
      <c r="S100" s="695"/>
      <c r="T100" s="695"/>
      <c r="U100" s="695"/>
      <c r="V100" s="695"/>
      <c r="W100" s="695"/>
      <c r="X100" s="695"/>
      <c r="Y100" s="697"/>
      <c r="Z100" s="616"/>
    </row>
    <row r="101" spans="1:36" ht="8.25" customHeight="1">
      <c r="A101" s="616"/>
      <c r="B101" s="616"/>
      <c r="C101" s="618"/>
      <c r="D101" s="618"/>
      <c r="E101" s="618"/>
      <c r="F101" s="618"/>
      <c r="G101" s="618"/>
      <c r="H101" s="618"/>
      <c r="I101" s="618"/>
      <c r="J101" s="618"/>
      <c r="K101" s="618"/>
      <c r="L101" s="618"/>
      <c r="M101" s="707"/>
      <c r="N101" s="707"/>
      <c r="O101" s="707"/>
      <c r="P101" s="618"/>
      <c r="Q101" s="707"/>
      <c r="R101" s="707"/>
      <c r="S101" s="707"/>
      <c r="T101" s="707"/>
      <c r="U101" s="707"/>
      <c r="V101" s="707"/>
      <c r="W101" s="707"/>
      <c r="X101" s="707"/>
      <c r="Y101" s="707"/>
      <c r="Z101" s="616"/>
    </row>
    <row r="102" spans="1:36" ht="15" customHeight="1">
      <c r="A102" s="616"/>
      <c r="B102" s="616"/>
      <c r="C102" s="600" t="s">
        <v>615</v>
      </c>
      <c r="D102" s="600"/>
      <c r="E102" s="600"/>
      <c r="F102" s="600"/>
      <c r="G102" s="628"/>
      <c r="H102" s="628"/>
      <c r="I102" s="628"/>
      <c r="J102" s="628"/>
      <c r="K102" s="628"/>
      <c r="L102" s="628"/>
      <c r="M102" s="628"/>
      <c r="N102" s="628"/>
      <c r="O102" s="628"/>
      <c r="P102" s="628"/>
      <c r="Q102" s="628"/>
      <c r="R102" s="628"/>
      <c r="S102" s="628"/>
      <c r="T102" s="628"/>
      <c r="U102" s="616"/>
      <c r="V102" s="616"/>
      <c r="W102" s="616"/>
      <c r="X102" s="616"/>
      <c r="Y102" s="628"/>
      <c r="Z102" s="616"/>
      <c r="AA102" s="527"/>
      <c r="AB102" s="527"/>
      <c r="AC102" s="527"/>
      <c r="AD102" s="527"/>
      <c r="AE102" s="527"/>
      <c r="AF102" s="524"/>
    </row>
    <row r="103" spans="1:36" ht="15" customHeight="1">
      <c r="A103" s="616"/>
      <c r="B103" s="616"/>
      <c r="C103" s="600" t="s">
        <v>616</v>
      </c>
      <c r="D103" s="600"/>
      <c r="E103" s="600"/>
      <c r="F103" s="600"/>
      <c r="G103" s="628"/>
      <c r="H103" s="628"/>
      <c r="I103" s="628"/>
      <c r="J103" s="628"/>
      <c r="K103" s="628"/>
      <c r="L103" s="628"/>
      <c r="M103" s="628"/>
      <c r="N103" s="628"/>
      <c r="O103" s="628"/>
      <c r="P103" s="628"/>
      <c r="Q103" s="628"/>
      <c r="R103" s="628"/>
      <c r="S103" s="628"/>
      <c r="T103" s="628"/>
      <c r="U103" s="616"/>
      <c r="V103" s="616"/>
      <c r="W103" s="616"/>
      <c r="X103" s="616"/>
      <c r="Y103" s="628"/>
      <c r="Z103" s="616"/>
      <c r="AA103" s="527"/>
      <c r="AB103" s="527"/>
      <c r="AC103" s="527"/>
      <c r="AD103" s="527"/>
      <c r="AE103" s="527"/>
      <c r="AF103" s="524"/>
    </row>
    <row r="104" spans="1:36" ht="15" customHeight="1" thickBot="1">
      <c r="A104" s="616"/>
      <c r="B104" s="616"/>
      <c r="C104" s="600" t="s">
        <v>617</v>
      </c>
      <c r="D104" s="600"/>
      <c r="E104" s="600"/>
      <c r="F104" s="600"/>
      <c r="G104" s="628"/>
      <c r="H104" s="628"/>
      <c r="I104" s="628"/>
      <c r="J104" s="628"/>
      <c r="K104" s="628"/>
      <c r="L104" s="628"/>
      <c r="M104" s="628"/>
      <c r="N104" s="628"/>
      <c r="O104" s="628"/>
      <c r="P104" s="628"/>
      <c r="Q104" s="628"/>
      <c r="R104" s="628"/>
      <c r="S104" s="628"/>
      <c r="T104" s="628"/>
      <c r="U104" s="628"/>
      <c r="V104" s="628"/>
      <c r="W104" s="628"/>
      <c r="X104" s="628"/>
      <c r="Y104" s="628"/>
      <c r="Z104" s="616"/>
      <c r="AA104" s="527"/>
      <c r="AB104" s="527"/>
      <c r="AC104" s="527"/>
      <c r="AD104" s="527"/>
      <c r="AE104" s="527"/>
      <c r="AF104" s="524"/>
    </row>
    <row r="105" spans="1:36" ht="15" customHeight="1">
      <c r="A105" s="616"/>
      <c r="B105" s="616"/>
      <c r="C105" s="600" t="s">
        <v>631</v>
      </c>
      <c r="D105" s="600"/>
      <c r="E105" s="600"/>
      <c r="F105" s="600"/>
      <c r="G105" s="628"/>
      <c r="H105" s="628"/>
      <c r="I105" s="628"/>
      <c r="J105" s="628"/>
      <c r="K105" s="628"/>
      <c r="L105" s="628"/>
      <c r="M105" s="628"/>
      <c r="N105" s="628"/>
      <c r="O105" s="628"/>
      <c r="P105" s="628"/>
      <c r="Q105" s="628"/>
      <c r="R105" s="628"/>
      <c r="S105" s="628"/>
      <c r="T105" s="628"/>
      <c r="U105" s="628"/>
      <c r="V105" s="1191" t="s">
        <v>231</v>
      </c>
      <c r="W105" s="1192"/>
      <c r="X105" s="1192"/>
      <c r="Y105" s="1193"/>
      <c r="Z105" s="628"/>
      <c r="AA105" s="526"/>
      <c r="AB105" s="526"/>
      <c r="AC105" s="525"/>
      <c r="AE105" s="527"/>
      <c r="AF105" s="527"/>
      <c r="AG105" s="527"/>
      <c r="AH105" s="527"/>
      <c r="AI105" s="527"/>
      <c r="AJ105" s="524"/>
    </row>
    <row r="106" spans="1:36" ht="15" customHeight="1" thickBot="1">
      <c r="A106" s="616"/>
      <c r="B106" s="616"/>
      <c r="C106" s="600" t="s">
        <v>632</v>
      </c>
      <c r="D106" s="600"/>
      <c r="E106" s="600"/>
      <c r="F106" s="600"/>
      <c r="G106" s="628"/>
      <c r="H106" s="628"/>
      <c r="I106" s="628"/>
      <c r="J106" s="628"/>
      <c r="K106" s="628"/>
      <c r="L106" s="628"/>
      <c r="M106" s="628"/>
      <c r="N106" s="628"/>
      <c r="O106" s="628"/>
      <c r="P106" s="628"/>
      <c r="Q106" s="628"/>
      <c r="R106" s="628"/>
      <c r="S106" s="628"/>
      <c r="T106" s="628"/>
      <c r="U106" s="628"/>
      <c r="V106" s="1194"/>
      <c r="W106" s="1195"/>
      <c r="X106" s="1195"/>
      <c r="Y106" s="1196"/>
      <c r="Z106" s="616"/>
      <c r="AA106" s="527"/>
      <c r="AB106" s="527"/>
      <c r="AC106" s="527"/>
      <c r="AD106" s="527"/>
      <c r="AE106" s="527"/>
      <c r="AF106" s="524"/>
    </row>
    <row r="107" spans="1:36" ht="6.75" customHeight="1">
      <c r="A107" s="616"/>
      <c r="B107" s="616"/>
      <c r="C107" s="600" t="s">
        <v>633</v>
      </c>
      <c r="D107" s="600"/>
      <c r="E107" s="600"/>
      <c r="F107" s="600"/>
      <c r="G107" s="628"/>
      <c r="H107" s="628"/>
      <c r="I107" s="628"/>
      <c r="J107" s="628"/>
      <c r="K107" s="628"/>
      <c r="L107" s="628"/>
      <c r="M107" s="628"/>
      <c r="N107" s="628"/>
      <c r="O107" s="628"/>
      <c r="P107" s="628"/>
      <c r="Q107" s="628"/>
      <c r="R107" s="628"/>
      <c r="S107" s="628"/>
      <c r="T107" s="628"/>
      <c r="U107" s="628"/>
      <c r="V107" s="628"/>
      <c r="W107" s="628"/>
      <c r="X107" s="628"/>
      <c r="Y107" s="628"/>
      <c r="Z107" s="616"/>
      <c r="AA107" s="527"/>
      <c r="AB107" s="527"/>
      <c r="AC107" s="527"/>
      <c r="AD107" s="527"/>
      <c r="AE107" s="527"/>
      <c r="AF107" s="524"/>
    </row>
    <row r="108" spans="1:36" ht="15" customHeight="1">
      <c r="C108" s="525"/>
      <c r="D108" s="525"/>
      <c r="AA108" s="524"/>
      <c r="AB108" s="524"/>
      <c r="AC108" s="524"/>
      <c r="AD108" s="524"/>
      <c r="AE108" s="524"/>
      <c r="AF108" s="524"/>
    </row>
    <row r="109" spans="1:36" ht="15" customHeight="1">
      <c r="C109" s="525"/>
      <c r="D109" s="525"/>
      <c r="AA109" s="524"/>
      <c r="AB109" s="524"/>
      <c r="AC109" s="524"/>
      <c r="AD109" s="524"/>
      <c r="AE109" s="524"/>
      <c r="AF109" s="524"/>
    </row>
    <row r="110" spans="1:36" ht="15" customHeight="1"/>
    <row r="111" spans="1:36" ht="15" customHeight="1"/>
    <row r="112" spans="1:36" ht="15" customHeight="1"/>
    <row r="113" ht="15" customHeight="1"/>
    <row r="114" ht="15" customHeight="1"/>
    <row r="115" ht="15" customHeight="1"/>
    <row r="116" ht="15" customHeight="1"/>
    <row r="117" ht="15" customHeight="1"/>
    <row r="118" ht="15" customHeight="1"/>
    <row r="119" ht="15" customHeight="1"/>
  </sheetData>
  <mergeCells count="48">
    <mergeCell ref="B3:Y3"/>
    <mergeCell ref="B5:C6"/>
    <mergeCell ref="D5:D6"/>
    <mergeCell ref="E5:E6"/>
    <mergeCell ref="F5:F6"/>
    <mergeCell ref="G5:G6"/>
    <mergeCell ref="H5:H6"/>
    <mergeCell ref="I5:K5"/>
    <mergeCell ref="L5:O5"/>
    <mergeCell ref="P5:P6"/>
    <mergeCell ref="Q5:Y5"/>
    <mergeCell ref="C19:C22"/>
    <mergeCell ref="C23:C26"/>
    <mergeCell ref="C27:C30"/>
    <mergeCell ref="C31:C34"/>
    <mergeCell ref="C35:C38"/>
    <mergeCell ref="Q47:Y47"/>
    <mergeCell ref="C39:C42"/>
    <mergeCell ref="C43:C46"/>
    <mergeCell ref="B47:C48"/>
    <mergeCell ref="D47:D48"/>
    <mergeCell ref="E47:E48"/>
    <mergeCell ref="F47:F48"/>
    <mergeCell ref="G47:G48"/>
    <mergeCell ref="H47:H48"/>
    <mergeCell ref="I47:K47"/>
    <mergeCell ref="L47:O47"/>
    <mergeCell ref="P47:P48"/>
    <mergeCell ref="B7:B46"/>
    <mergeCell ref="C7:C10"/>
    <mergeCell ref="C11:C14"/>
    <mergeCell ref="C15:C18"/>
    <mergeCell ref="V105:Y106"/>
    <mergeCell ref="B49:B84"/>
    <mergeCell ref="C49:C52"/>
    <mergeCell ref="C53:C56"/>
    <mergeCell ref="C57:C60"/>
    <mergeCell ref="C61:C64"/>
    <mergeCell ref="C65:C68"/>
    <mergeCell ref="C69:C72"/>
    <mergeCell ref="C73:C76"/>
    <mergeCell ref="C77:C80"/>
    <mergeCell ref="C81:C84"/>
    <mergeCell ref="B85:B100"/>
    <mergeCell ref="C85:C88"/>
    <mergeCell ref="C89:C92"/>
    <mergeCell ref="C93:C96"/>
    <mergeCell ref="C97:C100"/>
  </mergeCells>
  <phoneticPr fontId="26"/>
  <pageMargins left="0.70866141732283472" right="0.70866141732283472" top="0.74803149606299213" bottom="0.74803149606299213" header="0.31496062992125984" footer="0.31496062992125984"/>
  <pageSetup paperSize="8"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view="pageBreakPreview" zoomScale="85" zoomScaleNormal="100" zoomScaleSheetLayoutView="85" workbookViewId="0"/>
  </sheetViews>
  <sheetFormatPr defaultColWidth="5.625" defaultRowHeight="19.5" customHeight="1"/>
  <cols>
    <col min="1" max="1" width="9" style="73" customWidth="1"/>
    <col min="2" max="2" width="11.625" style="73" customWidth="1"/>
    <col min="3" max="3" width="20.625" style="73" customWidth="1"/>
    <col min="4" max="4" width="14.625" style="73" customWidth="1"/>
    <col min="5" max="7" width="6.625" style="73" customWidth="1"/>
    <col min="8" max="8" width="14.625" style="73" customWidth="1"/>
    <col min="9" max="16384" width="5.625" style="73"/>
  </cols>
  <sheetData>
    <row r="1" spans="1:8" ht="19.5" customHeight="1">
      <c r="A1" s="449"/>
      <c r="B1" s="449" t="s">
        <v>135</v>
      </c>
      <c r="C1" s="449"/>
      <c r="D1" s="449"/>
      <c r="E1" s="449"/>
      <c r="F1" s="449"/>
      <c r="G1" s="449"/>
      <c r="H1" s="450"/>
    </row>
    <row r="2" spans="1:8" ht="19.5" customHeight="1">
      <c r="A2" s="449"/>
      <c r="B2" s="449"/>
      <c r="C2" s="449"/>
      <c r="D2" s="449"/>
      <c r="E2" s="449"/>
      <c r="F2" s="449"/>
      <c r="G2" s="449"/>
      <c r="H2" s="450"/>
    </row>
    <row r="3" spans="1:8" ht="19.5" customHeight="1">
      <c r="A3" s="449"/>
      <c r="B3" s="1231" t="s">
        <v>258</v>
      </c>
      <c r="C3" s="1231"/>
      <c r="D3" s="1231"/>
      <c r="E3" s="1231"/>
      <c r="F3" s="1231"/>
      <c r="G3" s="1231"/>
      <c r="H3" s="1231"/>
    </row>
    <row r="4" spans="1:8" ht="19.5" customHeight="1">
      <c r="A4" s="449"/>
      <c r="B4" s="449"/>
      <c r="C4" s="449"/>
      <c r="D4" s="449"/>
      <c r="E4" s="449"/>
      <c r="F4" s="449"/>
      <c r="G4" s="449"/>
      <c r="H4" s="449"/>
    </row>
    <row r="5" spans="1:8" ht="19.5" customHeight="1">
      <c r="A5" s="449"/>
      <c r="B5" s="449" t="s">
        <v>0</v>
      </c>
      <c r="C5" s="449"/>
      <c r="D5" s="449"/>
      <c r="E5" s="449"/>
      <c r="F5" s="449"/>
      <c r="G5" s="449"/>
      <c r="H5" s="449"/>
    </row>
    <row r="6" spans="1:8" s="74" customFormat="1" ht="19.5" customHeight="1">
      <c r="A6" s="709"/>
      <c r="B6" s="1234" t="s">
        <v>241</v>
      </c>
      <c r="C6" s="1232" t="s">
        <v>480</v>
      </c>
      <c r="D6" s="1232" t="s">
        <v>235</v>
      </c>
      <c r="E6" s="1236" t="s">
        <v>236</v>
      </c>
      <c r="F6" s="1236"/>
      <c r="G6" s="1237"/>
      <c r="H6" s="1232" t="s">
        <v>237</v>
      </c>
    </row>
    <row r="7" spans="1:8" ht="19.5" customHeight="1">
      <c r="A7" s="449"/>
      <c r="B7" s="1235"/>
      <c r="C7" s="1233"/>
      <c r="D7" s="1233"/>
      <c r="E7" s="1238"/>
      <c r="F7" s="1238"/>
      <c r="G7" s="1239"/>
      <c r="H7" s="1233"/>
    </row>
    <row r="8" spans="1:8" ht="19.5" customHeight="1">
      <c r="A8" s="449"/>
      <c r="B8" s="451" t="s">
        <v>239</v>
      </c>
      <c r="C8" s="394"/>
      <c r="D8" s="394"/>
      <c r="E8" s="395"/>
      <c r="F8" s="396"/>
      <c r="G8" s="397"/>
      <c r="H8" s="394"/>
    </row>
    <row r="9" spans="1:8" ht="19.5" customHeight="1">
      <c r="A9" s="449"/>
      <c r="B9" s="452"/>
      <c r="C9" s="398"/>
      <c r="D9" s="398"/>
      <c r="E9" s="399"/>
      <c r="F9" s="400"/>
      <c r="G9" s="401"/>
      <c r="H9" s="398"/>
    </row>
    <row r="10" spans="1:8" ht="19.5" customHeight="1">
      <c r="A10" s="449"/>
      <c r="B10" s="452"/>
      <c r="C10" s="398"/>
      <c r="D10" s="398"/>
      <c r="E10" s="399"/>
      <c r="F10" s="400"/>
      <c r="G10" s="401"/>
      <c r="H10" s="398"/>
    </row>
    <row r="11" spans="1:8" ht="19.5" customHeight="1">
      <c r="A11" s="449"/>
      <c r="B11" s="452"/>
      <c r="C11" s="398"/>
      <c r="D11" s="398"/>
      <c r="E11" s="399"/>
      <c r="F11" s="400"/>
      <c r="G11" s="401"/>
      <c r="H11" s="398"/>
    </row>
    <row r="12" spans="1:8" ht="19.5" customHeight="1">
      <c r="A12" s="449"/>
      <c r="B12" s="452"/>
      <c r="C12" s="398"/>
      <c r="D12" s="398"/>
      <c r="E12" s="399"/>
      <c r="F12" s="400"/>
      <c r="G12" s="401"/>
      <c r="H12" s="398"/>
    </row>
    <row r="13" spans="1:8" ht="19.5" customHeight="1">
      <c r="A13" s="449"/>
      <c r="B13" s="453"/>
      <c r="C13" s="402" t="s">
        <v>173</v>
      </c>
      <c r="D13" s="403"/>
      <c r="E13" s="404"/>
      <c r="F13" s="405"/>
      <c r="G13" s="406"/>
      <c r="H13" s="407"/>
    </row>
    <row r="14" spans="1:8" ht="19.5" customHeight="1">
      <c r="A14" s="449"/>
      <c r="B14" s="451" t="s">
        <v>240</v>
      </c>
      <c r="C14" s="394"/>
      <c r="D14" s="394"/>
      <c r="E14" s="395"/>
      <c r="F14" s="396"/>
      <c r="G14" s="397"/>
      <c r="H14" s="394"/>
    </row>
    <row r="15" spans="1:8" ht="19.5" customHeight="1">
      <c r="A15" s="449"/>
      <c r="B15" s="452"/>
      <c r="C15" s="398"/>
      <c r="D15" s="398"/>
      <c r="E15" s="399"/>
      <c r="F15" s="400"/>
      <c r="G15" s="401"/>
      <c r="H15" s="398"/>
    </row>
    <row r="16" spans="1:8" ht="19.5" customHeight="1">
      <c r="A16" s="449"/>
      <c r="B16" s="452"/>
      <c r="C16" s="398"/>
      <c r="D16" s="398"/>
      <c r="E16" s="399"/>
      <c r="F16" s="400"/>
      <c r="G16" s="401"/>
      <c r="H16" s="398"/>
    </row>
    <row r="17" spans="1:8" ht="19.5" customHeight="1">
      <c r="A17" s="449"/>
      <c r="B17" s="452"/>
      <c r="C17" s="398"/>
      <c r="D17" s="398"/>
      <c r="E17" s="399"/>
      <c r="F17" s="400"/>
      <c r="G17" s="401"/>
      <c r="H17" s="398"/>
    </row>
    <row r="18" spans="1:8" ht="19.5" customHeight="1">
      <c r="A18" s="449"/>
      <c r="B18" s="452"/>
      <c r="C18" s="398"/>
      <c r="D18" s="398"/>
      <c r="E18" s="399"/>
      <c r="F18" s="400"/>
      <c r="G18" s="401"/>
      <c r="H18" s="398"/>
    </row>
    <row r="19" spans="1:8" ht="19.5" customHeight="1">
      <c r="A19" s="449"/>
      <c r="B19" s="453"/>
      <c r="C19" s="402" t="s">
        <v>173</v>
      </c>
      <c r="D19" s="403"/>
      <c r="E19" s="404"/>
      <c r="F19" s="405"/>
      <c r="G19" s="406"/>
      <c r="H19" s="407"/>
    </row>
    <row r="20" spans="1:8" ht="19.5" customHeight="1">
      <c r="A20" s="449"/>
      <c r="B20" s="1240" t="s">
        <v>174</v>
      </c>
      <c r="C20" s="395"/>
      <c r="D20" s="394"/>
      <c r="E20" s="395"/>
      <c r="F20" s="396"/>
      <c r="G20" s="397"/>
      <c r="H20" s="394"/>
    </row>
    <row r="21" spans="1:8" ht="19.5" customHeight="1">
      <c r="A21" s="449"/>
      <c r="B21" s="1241"/>
      <c r="C21" s="399"/>
      <c r="D21" s="398"/>
      <c r="E21" s="399"/>
      <c r="F21" s="400"/>
      <c r="G21" s="401"/>
      <c r="H21" s="398"/>
    </row>
    <row r="22" spans="1:8" ht="19.5" customHeight="1">
      <c r="A22" s="449"/>
      <c r="B22" s="452"/>
      <c r="C22" s="398"/>
      <c r="D22" s="398"/>
      <c r="E22" s="399"/>
      <c r="F22" s="400"/>
      <c r="G22" s="401"/>
      <c r="H22" s="398"/>
    </row>
    <row r="23" spans="1:8" ht="19.5" customHeight="1">
      <c r="A23" s="449"/>
      <c r="B23" s="452"/>
      <c r="C23" s="398"/>
      <c r="D23" s="398"/>
      <c r="E23" s="399"/>
      <c r="F23" s="400"/>
      <c r="G23" s="401"/>
      <c r="H23" s="398"/>
    </row>
    <row r="24" spans="1:8" ht="19.5" customHeight="1">
      <c r="A24" s="449"/>
      <c r="B24" s="452"/>
      <c r="C24" s="408"/>
      <c r="D24" s="408"/>
      <c r="E24" s="409"/>
      <c r="F24" s="410"/>
      <c r="G24" s="411"/>
      <c r="H24" s="408"/>
    </row>
    <row r="25" spans="1:8" ht="19.5" customHeight="1">
      <c r="A25" s="449"/>
      <c r="B25" s="453"/>
      <c r="C25" s="402" t="s">
        <v>173</v>
      </c>
      <c r="D25" s="403"/>
      <c r="E25" s="404"/>
      <c r="F25" s="405"/>
      <c r="G25" s="406"/>
      <c r="H25" s="407"/>
    </row>
    <row r="26" spans="1:8" ht="19.5" customHeight="1">
      <c r="A26" s="449"/>
      <c r="B26" s="590" t="s">
        <v>172</v>
      </c>
      <c r="C26" s="405"/>
      <c r="D26" s="402"/>
      <c r="E26" s="404"/>
      <c r="F26" s="405"/>
      <c r="G26" s="406"/>
      <c r="H26" s="407"/>
    </row>
    <row r="27" spans="1:8" ht="19.5" customHeight="1">
      <c r="A27" s="449"/>
      <c r="B27" s="449"/>
      <c r="C27" s="449"/>
      <c r="D27" s="449"/>
      <c r="E27" s="449"/>
      <c r="F27" s="449"/>
      <c r="G27" s="449"/>
      <c r="H27" s="449"/>
    </row>
    <row r="28" spans="1:8" ht="19.5" customHeight="1">
      <c r="A28" s="449"/>
      <c r="B28" s="449" t="s">
        <v>468</v>
      </c>
      <c r="C28" s="449"/>
      <c r="D28" s="449"/>
      <c r="E28" s="449"/>
      <c r="F28" s="449"/>
      <c r="G28" s="449"/>
      <c r="H28" s="449"/>
    </row>
    <row r="29" spans="1:8" ht="19.5" customHeight="1">
      <c r="A29" s="449"/>
      <c r="B29" s="1234" t="s">
        <v>241</v>
      </c>
      <c r="C29" s="1232" t="s">
        <v>480</v>
      </c>
      <c r="D29" s="1232" t="s">
        <v>235</v>
      </c>
      <c r="E29" s="1236" t="s">
        <v>236</v>
      </c>
      <c r="F29" s="1236"/>
      <c r="G29" s="1237"/>
      <c r="H29" s="1232" t="s">
        <v>237</v>
      </c>
    </row>
    <row r="30" spans="1:8" ht="19.5" customHeight="1">
      <c r="A30" s="449"/>
      <c r="B30" s="1235"/>
      <c r="C30" s="1233"/>
      <c r="D30" s="1233"/>
      <c r="E30" s="1238"/>
      <c r="F30" s="1238"/>
      <c r="G30" s="1239"/>
      <c r="H30" s="1233"/>
    </row>
    <row r="31" spans="1:8" ht="19.5" customHeight="1">
      <c r="A31" s="449"/>
      <c r="B31" s="451" t="s">
        <v>239</v>
      </c>
      <c r="C31" s="394"/>
      <c r="D31" s="394"/>
      <c r="E31" s="395"/>
      <c r="F31" s="396"/>
      <c r="G31" s="397"/>
      <c r="H31" s="394"/>
    </row>
    <row r="32" spans="1:8" ht="19.5" customHeight="1">
      <c r="A32" s="449"/>
      <c r="B32" s="452"/>
      <c r="C32" s="398"/>
      <c r="D32" s="398"/>
      <c r="E32" s="399"/>
      <c r="F32" s="400"/>
      <c r="G32" s="401"/>
      <c r="H32" s="398"/>
    </row>
    <row r="33" spans="1:8" ht="19.5" customHeight="1">
      <c r="A33" s="449"/>
      <c r="B33" s="452"/>
      <c r="C33" s="398"/>
      <c r="D33" s="398"/>
      <c r="E33" s="399"/>
      <c r="F33" s="400"/>
      <c r="G33" s="401"/>
      <c r="H33" s="398"/>
    </row>
    <row r="34" spans="1:8" ht="19.5" customHeight="1">
      <c r="A34" s="449"/>
      <c r="B34" s="452"/>
      <c r="C34" s="398"/>
      <c r="D34" s="398"/>
      <c r="E34" s="399"/>
      <c r="F34" s="400"/>
      <c r="G34" s="401"/>
      <c r="H34" s="398"/>
    </row>
    <row r="35" spans="1:8" ht="19.5" customHeight="1">
      <c r="A35" s="449"/>
      <c r="B35" s="452"/>
      <c r="C35" s="398"/>
      <c r="D35" s="398"/>
      <c r="E35" s="399"/>
      <c r="F35" s="400"/>
      <c r="G35" s="401"/>
      <c r="H35" s="398"/>
    </row>
    <row r="36" spans="1:8" ht="19.5" customHeight="1">
      <c r="A36" s="449"/>
      <c r="B36" s="453"/>
      <c r="C36" s="402" t="s">
        <v>173</v>
      </c>
      <c r="D36" s="403"/>
      <c r="E36" s="404"/>
      <c r="F36" s="405"/>
      <c r="G36" s="406"/>
      <c r="H36" s="407"/>
    </row>
    <row r="37" spans="1:8" ht="19.5" customHeight="1">
      <c r="A37" s="449"/>
      <c r="B37" s="451" t="s">
        <v>240</v>
      </c>
      <c r="C37" s="394"/>
      <c r="D37" s="394"/>
      <c r="E37" s="395"/>
      <c r="F37" s="396"/>
      <c r="G37" s="397"/>
      <c r="H37" s="394"/>
    </row>
    <row r="38" spans="1:8" ht="19.5" customHeight="1">
      <c r="A38" s="449"/>
      <c r="B38" s="452"/>
      <c r="C38" s="398"/>
      <c r="D38" s="398"/>
      <c r="E38" s="399"/>
      <c r="F38" s="400"/>
      <c r="G38" s="401"/>
      <c r="H38" s="398"/>
    </row>
    <row r="39" spans="1:8" ht="19.5" customHeight="1">
      <c r="A39" s="449"/>
      <c r="B39" s="452"/>
      <c r="C39" s="398"/>
      <c r="D39" s="398"/>
      <c r="E39" s="399"/>
      <c r="F39" s="400"/>
      <c r="G39" s="401"/>
      <c r="H39" s="398"/>
    </row>
    <row r="40" spans="1:8" ht="19.5" customHeight="1">
      <c r="A40" s="449"/>
      <c r="B40" s="452"/>
      <c r="C40" s="398"/>
      <c r="D40" s="398"/>
      <c r="E40" s="399"/>
      <c r="F40" s="400"/>
      <c r="G40" s="401"/>
      <c r="H40" s="398"/>
    </row>
    <row r="41" spans="1:8" ht="19.5" customHeight="1">
      <c r="A41" s="449"/>
      <c r="B41" s="452"/>
      <c r="C41" s="398"/>
      <c r="D41" s="398"/>
      <c r="E41" s="399"/>
      <c r="F41" s="400"/>
      <c r="G41" s="401"/>
      <c r="H41" s="398"/>
    </row>
    <row r="42" spans="1:8" ht="19.5" customHeight="1">
      <c r="A42" s="449"/>
      <c r="B42" s="453"/>
      <c r="C42" s="402" t="s">
        <v>173</v>
      </c>
      <c r="D42" s="403"/>
      <c r="E42" s="404"/>
      <c r="F42" s="405"/>
      <c r="G42" s="406"/>
      <c r="H42" s="407"/>
    </row>
    <row r="43" spans="1:8" ht="19.5" customHeight="1">
      <c r="A43" s="449"/>
      <c r="B43" s="1240" t="s">
        <v>174</v>
      </c>
      <c r="C43" s="395"/>
      <c r="D43" s="394"/>
      <c r="E43" s="395"/>
      <c r="F43" s="396"/>
      <c r="G43" s="397"/>
      <c r="H43" s="394"/>
    </row>
    <row r="44" spans="1:8" ht="19.5" customHeight="1">
      <c r="A44" s="449"/>
      <c r="B44" s="1241"/>
      <c r="C44" s="399"/>
      <c r="D44" s="398"/>
      <c r="E44" s="399"/>
      <c r="F44" s="400"/>
      <c r="G44" s="401"/>
      <c r="H44" s="398"/>
    </row>
    <row r="45" spans="1:8" ht="19.5" customHeight="1">
      <c r="A45" s="449"/>
      <c r="B45" s="452"/>
      <c r="C45" s="398"/>
      <c r="D45" s="398"/>
      <c r="E45" s="399"/>
      <c r="F45" s="400"/>
      <c r="G45" s="401"/>
      <c r="H45" s="398"/>
    </row>
    <row r="46" spans="1:8" ht="19.5" customHeight="1">
      <c r="A46" s="449"/>
      <c r="B46" s="452"/>
      <c r="C46" s="398"/>
      <c r="D46" s="398"/>
      <c r="E46" s="399"/>
      <c r="F46" s="400"/>
      <c r="G46" s="401"/>
      <c r="H46" s="398"/>
    </row>
    <row r="47" spans="1:8" ht="19.5" customHeight="1">
      <c r="A47" s="449"/>
      <c r="B47" s="452"/>
      <c r="C47" s="408"/>
      <c r="D47" s="408"/>
      <c r="E47" s="409"/>
      <c r="F47" s="410"/>
      <c r="G47" s="411"/>
      <c r="H47" s="408"/>
    </row>
    <row r="48" spans="1:8" ht="19.5" customHeight="1">
      <c r="A48" s="449"/>
      <c r="B48" s="453"/>
      <c r="C48" s="402" t="s">
        <v>173</v>
      </c>
      <c r="D48" s="403"/>
      <c r="E48" s="404"/>
      <c r="F48" s="405"/>
      <c r="G48" s="406"/>
      <c r="H48" s="407"/>
    </row>
    <row r="49" spans="1:8" ht="19.5" customHeight="1">
      <c r="A49" s="449"/>
      <c r="B49" s="591" t="s">
        <v>172</v>
      </c>
      <c r="C49" s="405"/>
      <c r="D49" s="402"/>
      <c r="E49" s="404"/>
      <c r="F49" s="405"/>
      <c r="G49" s="406"/>
      <c r="H49" s="407"/>
    </row>
    <row r="50" spans="1:8" ht="19.5" customHeight="1">
      <c r="A50" s="449"/>
      <c r="B50" s="449"/>
      <c r="C50" s="449"/>
      <c r="D50" s="449"/>
      <c r="E50" s="449"/>
      <c r="F50" s="449"/>
      <c r="G50" s="449"/>
      <c r="H50" s="449"/>
    </row>
    <row r="51" spans="1:8" ht="19.5" customHeight="1">
      <c r="A51" s="449"/>
      <c r="B51" s="449" t="s">
        <v>469</v>
      </c>
      <c r="C51" s="449"/>
      <c r="D51" s="449"/>
      <c r="E51" s="449"/>
      <c r="F51" s="449"/>
      <c r="G51" s="449"/>
      <c r="H51" s="449"/>
    </row>
    <row r="52" spans="1:8" ht="19.5" customHeight="1">
      <c r="A52" s="449"/>
      <c r="B52" s="1234" t="s">
        <v>241</v>
      </c>
      <c r="C52" s="1232" t="s">
        <v>480</v>
      </c>
      <c r="D52" s="1232" t="s">
        <v>235</v>
      </c>
      <c r="E52" s="1236" t="s">
        <v>236</v>
      </c>
      <c r="F52" s="1236"/>
      <c r="G52" s="1237"/>
      <c r="H52" s="1232" t="s">
        <v>237</v>
      </c>
    </row>
    <row r="53" spans="1:8" ht="19.5" customHeight="1">
      <c r="A53" s="449"/>
      <c r="B53" s="1235"/>
      <c r="C53" s="1233"/>
      <c r="D53" s="1233"/>
      <c r="E53" s="1238"/>
      <c r="F53" s="1238"/>
      <c r="G53" s="1239"/>
      <c r="H53" s="1233"/>
    </row>
    <row r="54" spans="1:8" ht="19.5" customHeight="1">
      <c r="A54" s="449"/>
      <c r="B54" s="451" t="s">
        <v>239</v>
      </c>
      <c r="C54" s="394"/>
      <c r="D54" s="394"/>
      <c r="E54" s="395"/>
      <c r="F54" s="396"/>
      <c r="G54" s="397"/>
      <c r="H54" s="394"/>
    </row>
    <row r="55" spans="1:8" ht="19.5" customHeight="1">
      <c r="A55" s="449"/>
      <c r="B55" s="452"/>
      <c r="C55" s="398"/>
      <c r="D55" s="398"/>
      <c r="E55" s="399"/>
      <c r="F55" s="400"/>
      <c r="G55" s="401"/>
      <c r="H55" s="398"/>
    </row>
    <row r="56" spans="1:8" ht="19.5" customHeight="1">
      <c r="A56" s="449"/>
      <c r="B56" s="452"/>
      <c r="C56" s="398"/>
      <c r="D56" s="398"/>
      <c r="E56" s="399"/>
      <c r="F56" s="400"/>
      <c r="G56" s="401"/>
      <c r="H56" s="398"/>
    </row>
    <row r="57" spans="1:8" ht="19.5" customHeight="1">
      <c r="A57" s="449"/>
      <c r="B57" s="452"/>
      <c r="C57" s="398"/>
      <c r="D57" s="398"/>
      <c r="E57" s="399"/>
      <c r="F57" s="400"/>
      <c r="G57" s="401"/>
      <c r="H57" s="398"/>
    </row>
    <row r="58" spans="1:8" ht="19.5" customHeight="1">
      <c r="A58" s="449"/>
      <c r="B58" s="452"/>
      <c r="C58" s="398"/>
      <c r="D58" s="398"/>
      <c r="E58" s="399"/>
      <c r="F58" s="400"/>
      <c r="G58" s="401"/>
      <c r="H58" s="398"/>
    </row>
    <row r="59" spans="1:8" ht="19.5" customHeight="1">
      <c r="A59" s="449"/>
      <c r="B59" s="453"/>
      <c r="C59" s="402" t="s">
        <v>173</v>
      </c>
      <c r="D59" s="403"/>
      <c r="E59" s="404"/>
      <c r="F59" s="405"/>
      <c r="G59" s="406"/>
      <c r="H59" s="407"/>
    </row>
    <row r="60" spans="1:8" ht="19.5" customHeight="1">
      <c r="A60" s="449"/>
      <c r="B60" s="451" t="s">
        <v>240</v>
      </c>
      <c r="C60" s="394"/>
      <c r="D60" s="394"/>
      <c r="E60" s="395"/>
      <c r="F60" s="396"/>
      <c r="G60" s="397"/>
      <c r="H60" s="394"/>
    </row>
    <row r="61" spans="1:8" ht="19.5" customHeight="1">
      <c r="A61" s="449"/>
      <c r="B61" s="452"/>
      <c r="C61" s="398"/>
      <c r="D61" s="398"/>
      <c r="E61" s="399"/>
      <c r="F61" s="400"/>
      <c r="G61" s="401"/>
      <c r="H61" s="398"/>
    </row>
    <row r="62" spans="1:8" ht="19.5" customHeight="1">
      <c r="A62" s="449"/>
      <c r="B62" s="452"/>
      <c r="C62" s="398"/>
      <c r="D62" s="398"/>
      <c r="E62" s="399"/>
      <c r="F62" s="400"/>
      <c r="G62" s="401"/>
      <c r="H62" s="398"/>
    </row>
    <row r="63" spans="1:8" ht="19.5" customHeight="1">
      <c r="A63" s="449"/>
      <c r="B63" s="452"/>
      <c r="C63" s="398"/>
      <c r="D63" s="398"/>
      <c r="E63" s="399"/>
      <c r="F63" s="400"/>
      <c r="G63" s="401"/>
      <c r="H63" s="398"/>
    </row>
    <row r="64" spans="1:8" ht="19.5" customHeight="1">
      <c r="A64" s="449"/>
      <c r="B64" s="452"/>
      <c r="C64" s="398"/>
      <c r="D64" s="398"/>
      <c r="E64" s="399"/>
      <c r="F64" s="400"/>
      <c r="G64" s="401"/>
      <c r="H64" s="398"/>
    </row>
    <row r="65" spans="1:13" ht="19.5" customHeight="1">
      <c r="A65" s="449"/>
      <c r="B65" s="453"/>
      <c r="C65" s="402" t="s">
        <v>173</v>
      </c>
      <c r="D65" s="403"/>
      <c r="E65" s="404"/>
      <c r="F65" s="405"/>
      <c r="G65" s="406"/>
      <c r="H65" s="407"/>
    </row>
    <row r="66" spans="1:13" ht="19.5" customHeight="1">
      <c r="A66" s="449"/>
      <c r="B66" s="1240" t="s">
        <v>174</v>
      </c>
      <c r="C66" s="395"/>
      <c r="D66" s="394"/>
      <c r="E66" s="395"/>
      <c r="F66" s="396"/>
      <c r="G66" s="397"/>
      <c r="H66" s="394"/>
    </row>
    <row r="67" spans="1:13" ht="19.5" customHeight="1">
      <c r="A67" s="449"/>
      <c r="B67" s="1241"/>
      <c r="C67" s="399"/>
      <c r="D67" s="398"/>
      <c r="E67" s="399"/>
      <c r="F67" s="400"/>
      <c r="G67" s="401"/>
      <c r="H67" s="398"/>
    </row>
    <row r="68" spans="1:13" ht="19.5" customHeight="1">
      <c r="A68" s="449"/>
      <c r="B68" s="452"/>
      <c r="C68" s="398"/>
      <c r="D68" s="398"/>
      <c r="E68" s="399"/>
      <c r="F68" s="400"/>
      <c r="G68" s="401"/>
      <c r="H68" s="398"/>
    </row>
    <row r="69" spans="1:13" ht="19.5" customHeight="1">
      <c r="A69" s="449"/>
      <c r="B69" s="452"/>
      <c r="C69" s="398"/>
      <c r="D69" s="398"/>
      <c r="E69" s="399"/>
      <c r="F69" s="400"/>
      <c r="G69" s="401"/>
      <c r="H69" s="398"/>
    </row>
    <row r="70" spans="1:13" ht="19.5" customHeight="1">
      <c r="A70" s="449"/>
      <c r="B70" s="452"/>
      <c r="C70" s="408"/>
      <c r="D70" s="408"/>
      <c r="E70" s="409"/>
      <c r="F70" s="410"/>
      <c r="G70" s="411"/>
      <c r="H70" s="408"/>
    </row>
    <row r="71" spans="1:13" ht="19.5" customHeight="1">
      <c r="A71" s="449"/>
      <c r="B71" s="453"/>
      <c r="C71" s="402" t="s">
        <v>173</v>
      </c>
      <c r="D71" s="403"/>
      <c r="E71" s="404"/>
      <c r="F71" s="405"/>
      <c r="G71" s="406"/>
      <c r="H71" s="407"/>
    </row>
    <row r="72" spans="1:13" ht="19.5" customHeight="1">
      <c r="A72" s="449"/>
      <c r="B72" s="591" t="s">
        <v>172</v>
      </c>
      <c r="C72" s="405"/>
      <c r="D72" s="402"/>
      <c r="E72" s="404"/>
      <c r="F72" s="405"/>
      <c r="G72" s="406"/>
      <c r="H72" s="407"/>
    </row>
    <row r="73" spans="1:13" ht="19.5" customHeight="1">
      <c r="A73" s="956"/>
      <c r="B73" s="956" t="s">
        <v>345</v>
      </c>
      <c r="C73" s="956"/>
      <c r="D73" s="956"/>
      <c r="E73" s="956"/>
      <c r="F73" s="956"/>
      <c r="G73" s="956"/>
      <c r="H73" s="956"/>
      <c r="I73" s="957"/>
      <c r="J73" s="957"/>
      <c r="K73" s="957"/>
      <c r="L73" s="957"/>
      <c r="M73" s="957"/>
    </row>
    <row r="74" spans="1:13" ht="19.5" customHeight="1">
      <c r="A74" s="957"/>
      <c r="B74" s="956"/>
      <c r="C74" s="956"/>
      <c r="D74" s="956"/>
      <c r="E74" s="956"/>
      <c r="F74" s="956"/>
      <c r="G74" s="956"/>
      <c r="H74" s="956"/>
      <c r="I74" s="957"/>
      <c r="J74" s="957"/>
      <c r="K74" s="957"/>
      <c r="L74" s="957"/>
      <c r="M74" s="957"/>
    </row>
    <row r="75" spans="1:13" ht="19.5" customHeight="1">
      <c r="A75" s="957"/>
      <c r="B75" s="956" t="s">
        <v>756</v>
      </c>
      <c r="C75" s="956"/>
      <c r="D75" s="956"/>
      <c r="E75" s="956"/>
      <c r="F75" s="956"/>
      <c r="G75" s="956"/>
      <c r="H75" s="956"/>
      <c r="I75" s="957"/>
      <c r="J75" s="957"/>
      <c r="K75" s="957"/>
      <c r="L75" s="957"/>
      <c r="M75" s="957"/>
    </row>
    <row r="76" spans="1:13" ht="19.5" customHeight="1">
      <c r="A76" s="957"/>
      <c r="B76" s="1234" t="s">
        <v>241</v>
      </c>
      <c r="C76" s="1232" t="s">
        <v>480</v>
      </c>
      <c r="D76" s="1232" t="s">
        <v>235</v>
      </c>
      <c r="E76" s="1236" t="s">
        <v>236</v>
      </c>
      <c r="F76" s="1236"/>
      <c r="G76" s="1237"/>
      <c r="H76" s="1232" t="s">
        <v>237</v>
      </c>
      <c r="I76" s="957"/>
      <c r="J76" s="957"/>
      <c r="K76" s="957"/>
      <c r="L76" s="957"/>
      <c r="M76" s="957"/>
    </row>
    <row r="77" spans="1:13" ht="19.5" customHeight="1">
      <c r="A77" s="957"/>
      <c r="B77" s="1235"/>
      <c r="C77" s="1233"/>
      <c r="D77" s="1233"/>
      <c r="E77" s="1238"/>
      <c r="F77" s="1238"/>
      <c r="G77" s="1239"/>
      <c r="H77" s="1233"/>
      <c r="I77" s="957"/>
      <c r="J77" s="957"/>
      <c r="K77" s="957"/>
      <c r="L77" s="957"/>
      <c r="M77" s="957"/>
    </row>
    <row r="78" spans="1:13" ht="19.5" customHeight="1">
      <c r="A78" s="957"/>
      <c r="B78" s="958"/>
      <c r="C78" s="958"/>
      <c r="D78" s="958"/>
      <c r="E78" s="959"/>
      <c r="F78" s="960"/>
      <c r="G78" s="961"/>
      <c r="H78" s="958"/>
      <c r="I78" s="957"/>
      <c r="J78" s="957"/>
      <c r="K78" s="957"/>
      <c r="L78" s="957"/>
      <c r="M78" s="957"/>
    </row>
    <row r="79" spans="1:13" ht="19.5" customHeight="1">
      <c r="A79" s="957"/>
      <c r="B79" s="962"/>
      <c r="C79" s="962"/>
      <c r="D79" s="962"/>
      <c r="E79" s="963"/>
      <c r="F79" s="964"/>
      <c r="G79" s="965"/>
      <c r="H79" s="962"/>
      <c r="I79" s="957"/>
      <c r="J79" s="957"/>
      <c r="K79" s="957"/>
      <c r="L79" s="957"/>
      <c r="M79" s="957"/>
    </row>
    <row r="80" spans="1:13" ht="19.5" customHeight="1">
      <c r="A80" s="957"/>
      <c r="B80" s="962"/>
      <c r="C80" s="962"/>
      <c r="D80" s="962"/>
      <c r="E80" s="963"/>
      <c r="F80" s="964"/>
      <c r="G80" s="965"/>
      <c r="H80" s="962"/>
      <c r="I80" s="957"/>
      <c r="J80" s="957"/>
      <c r="K80" s="957"/>
      <c r="L80" s="957"/>
      <c r="M80" s="957"/>
    </row>
    <row r="81" spans="1:13" ht="19.5" customHeight="1">
      <c r="A81" s="957"/>
      <c r="B81" s="962"/>
      <c r="C81" s="962"/>
      <c r="D81" s="962"/>
      <c r="E81" s="963"/>
      <c r="F81" s="964"/>
      <c r="G81" s="965"/>
      <c r="H81" s="962"/>
      <c r="I81" s="957"/>
      <c r="J81" s="957"/>
      <c r="K81" s="957"/>
      <c r="L81" s="957"/>
      <c r="M81" s="957"/>
    </row>
    <row r="82" spans="1:13" ht="19.5" customHeight="1">
      <c r="A82" s="957"/>
      <c r="B82" s="966"/>
      <c r="C82" s="966"/>
      <c r="D82" s="962"/>
      <c r="E82" s="963"/>
      <c r="F82" s="964"/>
      <c r="G82" s="965"/>
      <c r="H82" s="962"/>
      <c r="I82" s="957"/>
      <c r="J82" s="957"/>
      <c r="K82" s="957"/>
      <c r="L82" s="957"/>
      <c r="M82" s="957"/>
    </row>
    <row r="83" spans="1:13" ht="19.5" customHeight="1">
      <c r="A83" s="957"/>
      <c r="B83" s="1002" t="s">
        <v>735</v>
      </c>
      <c r="C83" s="967"/>
      <c r="D83" s="968"/>
      <c r="E83" s="969"/>
      <c r="F83" s="970"/>
      <c r="G83" s="971"/>
      <c r="H83" s="972"/>
      <c r="I83" s="957"/>
      <c r="J83" s="957"/>
      <c r="K83" s="957"/>
      <c r="L83" s="957"/>
      <c r="M83" s="957"/>
    </row>
    <row r="84" spans="1:13" ht="19.5" customHeight="1">
      <c r="A84" s="957"/>
      <c r="B84" s="956"/>
      <c r="C84" s="956"/>
      <c r="D84" s="956"/>
      <c r="E84" s="956"/>
      <c r="F84" s="956"/>
      <c r="G84" s="956"/>
      <c r="H84" s="956"/>
      <c r="I84" s="957"/>
      <c r="J84" s="957"/>
      <c r="K84" s="957"/>
      <c r="L84" s="957"/>
      <c r="M84" s="957"/>
    </row>
    <row r="85" spans="1:13" ht="19.5" customHeight="1">
      <c r="A85" s="957"/>
      <c r="B85" s="956" t="s">
        <v>755</v>
      </c>
      <c r="C85" s="956"/>
      <c r="D85" s="956"/>
      <c r="E85" s="956"/>
      <c r="F85" s="956"/>
      <c r="G85" s="956"/>
      <c r="H85" s="956"/>
      <c r="I85" s="957"/>
      <c r="J85" s="957"/>
      <c r="K85" s="957"/>
      <c r="L85" s="957"/>
      <c r="M85" s="957"/>
    </row>
    <row r="86" spans="1:13" ht="19.5" customHeight="1">
      <c r="A86" s="957"/>
      <c r="B86" s="1234" t="s">
        <v>241</v>
      </c>
      <c r="C86" s="1232" t="s">
        <v>480</v>
      </c>
      <c r="D86" s="1232" t="s">
        <v>235</v>
      </c>
      <c r="E86" s="1236" t="s">
        <v>236</v>
      </c>
      <c r="F86" s="1236"/>
      <c r="G86" s="1237"/>
      <c r="H86" s="1232" t="s">
        <v>237</v>
      </c>
      <c r="I86" s="957"/>
      <c r="J86" s="957"/>
      <c r="K86" s="957"/>
      <c r="L86" s="957"/>
      <c r="M86" s="957"/>
    </row>
    <row r="87" spans="1:13" ht="19.5" customHeight="1">
      <c r="A87" s="957"/>
      <c r="B87" s="1235"/>
      <c r="C87" s="1233"/>
      <c r="D87" s="1233"/>
      <c r="E87" s="1238"/>
      <c r="F87" s="1238"/>
      <c r="G87" s="1239"/>
      <c r="H87" s="1233"/>
      <c r="I87" s="957"/>
      <c r="J87" s="957"/>
      <c r="K87" s="957"/>
      <c r="L87" s="957"/>
      <c r="M87" s="957"/>
    </row>
    <row r="88" spans="1:13" ht="19.5" customHeight="1">
      <c r="A88" s="957"/>
      <c r="B88" s="958"/>
      <c r="C88" s="958"/>
      <c r="D88" s="958"/>
      <c r="E88" s="959"/>
      <c r="F88" s="960"/>
      <c r="G88" s="961"/>
      <c r="H88" s="958"/>
      <c r="I88" s="957"/>
      <c r="J88" s="957"/>
      <c r="K88" s="957"/>
      <c r="L88" s="957"/>
      <c r="M88" s="957"/>
    </row>
    <row r="89" spans="1:13" ht="19.5" customHeight="1">
      <c r="A89" s="957"/>
      <c r="B89" s="962"/>
      <c r="C89" s="962"/>
      <c r="D89" s="962"/>
      <c r="E89" s="963"/>
      <c r="F89" s="964"/>
      <c r="G89" s="965"/>
      <c r="H89" s="962"/>
      <c r="I89" s="957"/>
      <c r="J89" s="957"/>
      <c r="K89" s="957"/>
      <c r="L89" s="957"/>
      <c r="M89" s="957"/>
    </row>
    <row r="90" spans="1:13" ht="19.5" customHeight="1">
      <c r="A90" s="957"/>
      <c r="B90" s="962"/>
      <c r="C90" s="962"/>
      <c r="D90" s="962"/>
      <c r="E90" s="963"/>
      <c r="F90" s="964"/>
      <c r="G90" s="965"/>
      <c r="H90" s="962"/>
      <c r="I90" s="957"/>
      <c r="J90" s="957"/>
      <c r="K90" s="957"/>
      <c r="L90" s="957"/>
      <c r="M90" s="957"/>
    </row>
    <row r="91" spans="1:13" ht="19.5" customHeight="1">
      <c r="A91" s="957"/>
      <c r="B91" s="962"/>
      <c r="C91" s="962"/>
      <c r="D91" s="962"/>
      <c r="E91" s="963"/>
      <c r="F91" s="964"/>
      <c r="G91" s="965"/>
      <c r="H91" s="962"/>
      <c r="I91" s="957"/>
      <c r="J91" s="957"/>
      <c r="K91" s="957"/>
      <c r="L91" s="957"/>
      <c r="M91" s="957"/>
    </row>
    <row r="92" spans="1:13" ht="19.5" customHeight="1">
      <c r="A92" s="957"/>
      <c r="B92" s="966"/>
      <c r="C92" s="966"/>
      <c r="D92" s="962"/>
      <c r="E92" s="963"/>
      <c r="F92" s="964"/>
      <c r="G92" s="965"/>
      <c r="H92" s="962"/>
      <c r="I92" s="957"/>
      <c r="J92" s="957"/>
      <c r="K92" s="957"/>
      <c r="L92" s="957"/>
      <c r="M92" s="957"/>
    </row>
    <row r="93" spans="1:13" ht="19.5" customHeight="1">
      <c r="B93" s="591" t="s">
        <v>735</v>
      </c>
      <c r="C93" s="788"/>
      <c r="D93" s="789"/>
      <c r="E93" s="790"/>
      <c r="F93" s="791"/>
      <c r="G93" s="792"/>
      <c r="H93" s="793"/>
    </row>
  </sheetData>
  <mergeCells count="29">
    <mergeCell ref="H86:H87"/>
    <mergeCell ref="B86:B87"/>
    <mergeCell ref="C86:C87"/>
    <mergeCell ref="D86:D87"/>
    <mergeCell ref="E86:G87"/>
    <mergeCell ref="B76:B77"/>
    <mergeCell ref="C76:C77"/>
    <mergeCell ref="D76:D77"/>
    <mergeCell ref="E76:G77"/>
    <mergeCell ref="H76:H77"/>
    <mergeCell ref="E52:G53"/>
    <mergeCell ref="H52:H53"/>
    <mergeCell ref="B66:B67"/>
    <mergeCell ref="D6:D7"/>
    <mergeCell ref="B29:B30"/>
    <mergeCell ref="C29:C30"/>
    <mergeCell ref="B52:B53"/>
    <mergeCell ref="C52:C53"/>
    <mergeCell ref="D52:D53"/>
    <mergeCell ref="D29:D30"/>
    <mergeCell ref="E29:G30"/>
    <mergeCell ref="B43:B44"/>
    <mergeCell ref="H29:H30"/>
    <mergeCell ref="B20:B21"/>
    <mergeCell ref="B3:H3"/>
    <mergeCell ref="H6:H7"/>
    <mergeCell ref="B6:B7"/>
    <mergeCell ref="C6:C7"/>
    <mergeCell ref="E6:G7"/>
  </mergeCells>
  <phoneticPr fontId="26"/>
  <printOptions horizontalCentered="1"/>
  <pageMargins left="0.59055118110236227" right="0.59055118110236227" top="0.59055118110236227" bottom="0.59055118110236227" header="0.51181102362204722" footer="0.31496062992125984"/>
  <pageSetup paperSize="9" orientation="portrait" r:id="rId1"/>
  <headerFooter alignWithMargins="0"/>
  <rowBreaks count="3" manualBreakCount="3">
    <brk id="27" min="1" max="7" man="1"/>
    <brk id="50" min="1" max="7" man="1"/>
    <brk id="74" min="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8"/>
  <sheetViews>
    <sheetView view="pageBreakPreview" zoomScale="85" zoomScaleNormal="85" zoomScaleSheetLayoutView="85" workbookViewId="0">
      <selection activeCell="A2" sqref="A2"/>
    </sheetView>
  </sheetViews>
  <sheetFormatPr defaultColWidth="8" defaultRowHeight="11.25"/>
  <cols>
    <col min="1" max="1" width="3.625" style="81" customWidth="1"/>
    <col min="2" max="2" width="3.75" style="81" customWidth="1"/>
    <col min="3" max="4" width="2.625" style="81" customWidth="1"/>
    <col min="5" max="5" width="48.625" style="81" customWidth="1"/>
    <col min="6" max="31" width="14.625" style="81" customWidth="1"/>
    <col min="32" max="32" width="15.625" style="81" customWidth="1"/>
    <col min="33" max="33" width="2.625" style="81" customWidth="1"/>
    <col min="34" max="34" width="10.25" style="81" customWidth="1"/>
    <col min="35" max="16384" width="8" style="81"/>
  </cols>
  <sheetData>
    <row r="1" spans="1:32" ht="9.9499999999999993" customHeight="1"/>
    <row r="2" spans="1:32" ht="20.100000000000001" customHeight="1">
      <c r="B2" s="1114" t="s">
        <v>526</v>
      </c>
      <c r="C2" s="1115"/>
      <c r="D2" s="1115"/>
      <c r="E2" s="1115"/>
      <c r="F2" s="1115"/>
      <c r="G2" s="1115"/>
      <c r="H2" s="1115"/>
      <c r="I2" s="1115"/>
      <c r="J2" s="1115"/>
      <c r="K2" s="1115"/>
      <c r="L2" s="1115"/>
      <c r="M2" s="1115"/>
      <c r="N2" s="1115"/>
      <c r="O2" s="1115"/>
      <c r="P2" s="1115"/>
      <c r="Q2" s="1115"/>
      <c r="R2" s="1115"/>
      <c r="S2" s="1115"/>
      <c r="T2" s="1115"/>
      <c r="U2" s="1115"/>
      <c r="V2" s="1115"/>
      <c r="W2" s="1115"/>
      <c r="X2" s="1115"/>
      <c r="Y2" s="1115"/>
      <c r="Z2" s="1115"/>
      <c r="AA2" s="1115"/>
      <c r="AB2" s="1115"/>
      <c r="AC2" s="1115"/>
      <c r="AD2" s="1115"/>
      <c r="AE2" s="1115"/>
      <c r="AF2" s="1115"/>
    </row>
    <row r="3" spans="1:32" ht="9.9499999999999993" customHeight="1">
      <c r="A3" s="82"/>
      <c r="B3" s="83"/>
      <c r="C3" s="83"/>
      <c r="D3" s="83"/>
      <c r="E3" s="83"/>
      <c r="F3" s="83"/>
      <c r="G3" s="83"/>
      <c r="H3" s="83"/>
      <c r="I3" s="83"/>
      <c r="J3" s="83"/>
      <c r="K3" s="83"/>
      <c r="L3" s="83"/>
      <c r="U3" s="84"/>
      <c r="V3" s="84"/>
      <c r="W3" s="84"/>
      <c r="X3" s="84"/>
      <c r="Y3" s="84"/>
      <c r="Z3" s="84"/>
      <c r="AA3" s="84"/>
      <c r="AB3" s="84"/>
      <c r="AC3" s="84"/>
      <c r="AD3" s="84"/>
      <c r="AE3" s="84"/>
      <c r="AF3" s="85"/>
    </row>
    <row r="4" spans="1:32" ht="20.100000000000001" customHeight="1">
      <c r="B4" s="1169" t="s">
        <v>148</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c r="AA4" s="1170"/>
      <c r="AB4" s="1170"/>
      <c r="AC4" s="1170"/>
      <c r="AD4" s="1170"/>
      <c r="AE4" s="1170"/>
      <c r="AF4" s="1170"/>
    </row>
    <row r="5" spans="1:32" ht="8.25" customHeight="1">
      <c r="B5" s="86"/>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row>
    <row r="6" spans="1:32" s="88" customFormat="1" ht="20.25" customHeight="1" thickBot="1">
      <c r="B6" s="89" t="s">
        <v>85</v>
      </c>
      <c r="C6" s="90" t="s">
        <v>86</v>
      </c>
      <c r="D6" s="83"/>
      <c r="E6" s="91"/>
      <c r="F6" s="92"/>
      <c r="G6" s="92"/>
      <c r="H6" s="92"/>
      <c r="I6" s="92"/>
      <c r="J6" s="92"/>
      <c r="K6" s="92"/>
      <c r="L6" s="92"/>
      <c r="M6" s="92"/>
      <c r="N6" s="92"/>
      <c r="O6" s="92"/>
      <c r="P6" s="92"/>
      <c r="Q6" s="92"/>
      <c r="R6" s="92"/>
      <c r="S6" s="92"/>
      <c r="T6" s="92"/>
      <c r="U6" s="92"/>
      <c r="V6" s="92"/>
      <c r="W6" s="92"/>
      <c r="X6" s="92"/>
      <c r="Y6" s="92"/>
      <c r="Z6" s="92"/>
      <c r="AA6" s="92"/>
      <c r="AB6" s="92"/>
      <c r="AC6" s="92"/>
      <c r="AD6" s="92"/>
      <c r="AE6" s="92"/>
      <c r="AF6" s="93" t="s">
        <v>224</v>
      </c>
    </row>
    <row r="7" spans="1:32" s="95" customFormat="1" ht="20.25" customHeight="1">
      <c r="A7" s="94"/>
      <c r="B7" s="1261" t="s">
        <v>87</v>
      </c>
      <c r="C7" s="1251"/>
      <c r="D7" s="1251"/>
      <c r="E7" s="1252"/>
      <c r="F7" s="1268" t="s">
        <v>126</v>
      </c>
      <c r="G7" s="1251"/>
      <c r="H7" s="1251"/>
      <c r="I7" s="1251"/>
      <c r="J7" s="1269"/>
      <c r="K7" s="1250" t="s">
        <v>461</v>
      </c>
      <c r="L7" s="1251"/>
      <c r="M7" s="1251"/>
      <c r="N7" s="1251"/>
      <c r="O7" s="1251"/>
      <c r="P7" s="1251"/>
      <c r="Q7" s="1251"/>
      <c r="R7" s="1251"/>
      <c r="S7" s="1251"/>
      <c r="T7" s="1251"/>
      <c r="U7" s="1251"/>
      <c r="V7" s="1251"/>
      <c r="W7" s="1251"/>
      <c r="X7" s="1251"/>
      <c r="Y7" s="1251"/>
      <c r="Z7" s="1251"/>
      <c r="AA7" s="1251"/>
      <c r="AB7" s="1251"/>
      <c r="AC7" s="1251"/>
      <c r="AD7" s="1251"/>
      <c r="AE7" s="1252"/>
      <c r="AF7" s="1280" t="s">
        <v>88</v>
      </c>
    </row>
    <row r="8" spans="1:32" s="95" customFormat="1" ht="20.25" customHeight="1">
      <c r="A8" s="94"/>
      <c r="B8" s="1262"/>
      <c r="C8" s="1263"/>
      <c r="D8" s="1263"/>
      <c r="E8" s="1264"/>
      <c r="F8" s="1270"/>
      <c r="G8" s="1254"/>
      <c r="H8" s="1254"/>
      <c r="I8" s="1254"/>
      <c r="J8" s="1271"/>
      <c r="K8" s="1253"/>
      <c r="L8" s="1254"/>
      <c r="M8" s="1254"/>
      <c r="N8" s="1254"/>
      <c r="O8" s="1254"/>
      <c r="P8" s="1254"/>
      <c r="Q8" s="1254"/>
      <c r="R8" s="1254"/>
      <c r="S8" s="1254"/>
      <c r="T8" s="1254"/>
      <c r="U8" s="1254"/>
      <c r="V8" s="1254"/>
      <c r="W8" s="1254"/>
      <c r="X8" s="1254"/>
      <c r="Y8" s="1254"/>
      <c r="Z8" s="1254"/>
      <c r="AA8" s="1254"/>
      <c r="AB8" s="1254"/>
      <c r="AC8" s="1254"/>
      <c r="AD8" s="1254"/>
      <c r="AE8" s="1255"/>
      <c r="AF8" s="1281"/>
    </row>
    <row r="9" spans="1:32" s="95" customFormat="1" ht="20.25" customHeight="1" thickBot="1">
      <c r="A9" s="94"/>
      <c r="B9" s="1265"/>
      <c r="C9" s="1266"/>
      <c r="D9" s="1266"/>
      <c r="E9" s="1267"/>
      <c r="F9" s="454" t="s">
        <v>429</v>
      </c>
      <c r="G9" s="455" t="s">
        <v>430</v>
      </c>
      <c r="H9" s="455" t="s">
        <v>431</v>
      </c>
      <c r="I9" s="455" t="s">
        <v>432</v>
      </c>
      <c r="J9" s="455" t="s">
        <v>433</v>
      </c>
      <c r="K9" s="455" t="s">
        <v>433</v>
      </c>
      <c r="L9" s="455" t="s">
        <v>434</v>
      </c>
      <c r="M9" s="455" t="s">
        <v>435</v>
      </c>
      <c r="N9" s="455" t="s">
        <v>436</v>
      </c>
      <c r="O9" s="455" t="s">
        <v>437</v>
      </c>
      <c r="P9" s="455" t="s">
        <v>438</v>
      </c>
      <c r="Q9" s="455" t="s">
        <v>439</v>
      </c>
      <c r="R9" s="455" t="s">
        <v>440</v>
      </c>
      <c r="S9" s="455" t="s">
        <v>441</v>
      </c>
      <c r="T9" s="455" t="s">
        <v>442</v>
      </c>
      <c r="U9" s="455" t="s">
        <v>443</v>
      </c>
      <c r="V9" s="455" t="s">
        <v>444</v>
      </c>
      <c r="W9" s="455" t="s">
        <v>445</v>
      </c>
      <c r="X9" s="455" t="s">
        <v>446</v>
      </c>
      <c r="Y9" s="455" t="s">
        <v>447</v>
      </c>
      <c r="Z9" s="455" t="s">
        <v>448</v>
      </c>
      <c r="AA9" s="455" t="s">
        <v>449</v>
      </c>
      <c r="AB9" s="455" t="s">
        <v>450</v>
      </c>
      <c r="AC9" s="455" t="s">
        <v>451</v>
      </c>
      <c r="AD9" s="455" t="s">
        <v>452</v>
      </c>
      <c r="AE9" s="455" t="s">
        <v>453</v>
      </c>
      <c r="AF9" s="1282"/>
    </row>
    <row r="10" spans="1:32" s="100" customFormat="1" ht="20.25" customHeight="1">
      <c r="A10" s="96"/>
      <c r="B10" s="456" t="s">
        <v>89</v>
      </c>
      <c r="C10" s="1319" t="s">
        <v>90</v>
      </c>
      <c r="D10" s="1320"/>
      <c r="E10" s="1321"/>
      <c r="F10" s="724">
        <f>SUM(F11,F16,F21:F25)</f>
        <v>0</v>
      </c>
      <c r="G10" s="114">
        <f t="shared" ref="G10:AE10" si="0">SUM(G11,G16,G21:G25)</f>
        <v>0</v>
      </c>
      <c r="H10" s="114">
        <f t="shared" si="0"/>
        <v>0</v>
      </c>
      <c r="I10" s="114">
        <f>SUM(I11,I16,I21:I25)</f>
        <v>0</v>
      </c>
      <c r="J10" s="114">
        <f t="shared" si="0"/>
        <v>0</v>
      </c>
      <c r="K10" s="114">
        <f>SUM(K11,K16,K21:K25)</f>
        <v>0</v>
      </c>
      <c r="L10" s="114">
        <f t="shared" si="0"/>
        <v>0</v>
      </c>
      <c r="M10" s="114">
        <f t="shared" si="0"/>
        <v>0</v>
      </c>
      <c r="N10" s="114">
        <f t="shared" si="0"/>
        <v>0</v>
      </c>
      <c r="O10" s="114">
        <f t="shared" si="0"/>
        <v>0</v>
      </c>
      <c r="P10" s="114">
        <f t="shared" si="0"/>
        <v>0</v>
      </c>
      <c r="Q10" s="114">
        <f t="shared" si="0"/>
        <v>0</v>
      </c>
      <c r="R10" s="114">
        <f t="shared" si="0"/>
        <v>0</v>
      </c>
      <c r="S10" s="114">
        <f t="shared" si="0"/>
        <v>0</v>
      </c>
      <c r="T10" s="114">
        <f t="shared" si="0"/>
        <v>0</v>
      </c>
      <c r="U10" s="114">
        <f t="shared" si="0"/>
        <v>0</v>
      </c>
      <c r="V10" s="114">
        <f t="shared" si="0"/>
        <v>0</v>
      </c>
      <c r="W10" s="114">
        <f t="shared" si="0"/>
        <v>0</v>
      </c>
      <c r="X10" s="114">
        <f t="shared" si="0"/>
        <v>0</v>
      </c>
      <c r="Y10" s="114">
        <f t="shared" si="0"/>
        <v>0</v>
      </c>
      <c r="Z10" s="114">
        <f t="shared" si="0"/>
        <v>0</v>
      </c>
      <c r="AA10" s="114">
        <f t="shared" si="0"/>
        <v>0</v>
      </c>
      <c r="AB10" s="114">
        <f t="shared" si="0"/>
        <v>0</v>
      </c>
      <c r="AC10" s="114">
        <f t="shared" si="0"/>
        <v>0</v>
      </c>
      <c r="AD10" s="114">
        <f t="shared" si="0"/>
        <v>0</v>
      </c>
      <c r="AE10" s="725">
        <f t="shared" si="0"/>
        <v>0</v>
      </c>
      <c r="AF10" s="723">
        <f>SUM(F10:AE10)</f>
        <v>0</v>
      </c>
    </row>
    <row r="11" spans="1:32" s="100" customFormat="1" ht="20.25" customHeight="1">
      <c r="A11" s="96"/>
      <c r="B11" s="109"/>
      <c r="C11" s="783" t="s">
        <v>91</v>
      </c>
      <c r="D11" s="1248" t="s">
        <v>478</v>
      </c>
      <c r="E11" s="1249"/>
      <c r="F11" s="303">
        <f>SUM(F12,F13)</f>
        <v>0</v>
      </c>
      <c r="G11" s="98">
        <f t="shared" ref="G11:AE11" si="1">SUM(G12,G13)</f>
        <v>0</v>
      </c>
      <c r="H11" s="98">
        <f t="shared" si="1"/>
        <v>0</v>
      </c>
      <c r="I11" s="252">
        <f t="shared" si="1"/>
        <v>0</v>
      </c>
      <c r="J11" s="98">
        <f t="shared" si="1"/>
        <v>0</v>
      </c>
      <c r="K11" s="98">
        <f>SUM(K12,K13)</f>
        <v>0</v>
      </c>
      <c r="L11" s="98">
        <f>SUM(L12,L13)</f>
        <v>0</v>
      </c>
      <c r="M11" s="98">
        <f t="shared" si="1"/>
        <v>0</v>
      </c>
      <c r="N11" s="98">
        <f t="shared" si="1"/>
        <v>0</v>
      </c>
      <c r="O11" s="98">
        <f t="shared" si="1"/>
        <v>0</v>
      </c>
      <c r="P11" s="98">
        <f t="shared" si="1"/>
        <v>0</v>
      </c>
      <c r="Q11" s="98">
        <f t="shared" si="1"/>
        <v>0</v>
      </c>
      <c r="R11" s="98">
        <f t="shared" si="1"/>
        <v>0</v>
      </c>
      <c r="S11" s="98">
        <f t="shared" si="1"/>
        <v>0</v>
      </c>
      <c r="T11" s="98">
        <f t="shared" si="1"/>
        <v>0</v>
      </c>
      <c r="U11" s="98">
        <f t="shared" si="1"/>
        <v>0</v>
      </c>
      <c r="V11" s="98">
        <f t="shared" si="1"/>
        <v>0</v>
      </c>
      <c r="W11" s="98">
        <f t="shared" si="1"/>
        <v>0</v>
      </c>
      <c r="X11" s="98">
        <f t="shared" si="1"/>
        <v>0</v>
      </c>
      <c r="Y11" s="98">
        <f t="shared" si="1"/>
        <v>0</v>
      </c>
      <c r="Z11" s="98">
        <f t="shared" si="1"/>
        <v>0</v>
      </c>
      <c r="AA11" s="98">
        <f t="shared" si="1"/>
        <v>0</v>
      </c>
      <c r="AB11" s="98">
        <f t="shared" si="1"/>
        <v>0</v>
      </c>
      <c r="AC11" s="98">
        <f t="shared" si="1"/>
        <v>0</v>
      </c>
      <c r="AD11" s="98">
        <f t="shared" si="1"/>
        <v>0</v>
      </c>
      <c r="AE11" s="98">
        <f t="shared" si="1"/>
        <v>0</v>
      </c>
      <c r="AF11" s="102">
        <f t="shared" ref="AF11:AF41" si="2">SUM(F11:AE11)</f>
        <v>0</v>
      </c>
    </row>
    <row r="12" spans="1:32" s="100" customFormat="1" ht="20.25" customHeight="1">
      <c r="A12" s="96"/>
      <c r="B12" s="109"/>
      <c r="C12" s="784"/>
      <c r="D12" s="1317" t="s">
        <v>454</v>
      </c>
      <c r="E12" s="1249"/>
      <c r="F12" s="304">
        <v>0</v>
      </c>
      <c r="G12" s="101">
        <v>0</v>
      </c>
      <c r="H12" s="101">
        <v>0</v>
      </c>
      <c r="I12" s="253">
        <v>0</v>
      </c>
      <c r="J12" s="98">
        <v>0</v>
      </c>
      <c r="K12" s="104"/>
      <c r="L12" s="104"/>
      <c r="M12" s="104"/>
      <c r="N12" s="104"/>
      <c r="O12" s="104"/>
      <c r="P12" s="104"/>
      <c r="Q12" s="104"/>
      <c r="R12" s="104"/>
      <c r="S12" s="104"/>
      <c r="T12" s="104"/>
      <c r="U12" s="104"/>
      <c r="V12" s="104"/>
      <c r="W12" s="104"/>
      <c r="X12" s="104"/>
      <c r="Y12" s="104"/>
      <c r="Z12" s="104"/>
      <c r="AA12" s="104"/>
      <c r="AB12" s="104"/>
      <c r="AC12" s="104"/>
      <c r="AD12" s="104"/>
      <c r="AE12" s="104"/>
      <c r="AF12" s="99">
        <f t="shared" si="2"/>
        <v>0</v>
      </c>
    </row>
    <row r="13" spans="1:32" s="100" customFormat="1" ht="20.25" customHeight="1">
      <c r="A13" s="96"/>
      <c r="B13" s="109"/>
      <c r="C13" s="784"/>
      <c r="D13" s="1317" t="s">
        <v>455</v>
      </c>
      <c r="E13" s="1318"/>
      <c r="F13" s="303">
        <f>SUM(F14:F15)</f>
        <v>0</v>
      </c>
      <c r="G13" s="98">
        <f>SUM(G14:G15)</f>
        <v>0</v>
      </c>
      <c r="H13" s="98">
        <f t="shared" ref="H13:AE13" si="3">SUM(H14:H15)</f>
        <v>0</v>
      </c>
      <c r="I13" s="252">
        <f t="shared" si="3"/>
        <v>0</v>
      </c>
      <c r="J13" s="458">
        <f t="shared" si="3"/>
        <v>0</v>
      </c>
      <c r="K13" s="98">
        <f>SUM(K14:K15)</f>
        <v>0</v>
      </c>
      <c r="L13" s="98">
        <f>SUM(L14:L15)</f>
        <v>0</v>
      </c>
      <c r="M13" s="98">
        <f t="shared" si="3"/>
        <v>0</v>
      </c>
      <c r="N13" s="98">
        <f t="shared" si="3"/>
        <v>0</v>
      </c>
      <c r="O13" s="98">
        <f t="shared" si="3"/>
        <v>0</v>
      </c>
      <c r="P13" s="98">
        <f t="shared" si="3"/>
        <v>0</v>
      </c>
      <c r="Q13" s="98">
        <f t="shared" si="3"/>
        <v>0</v>
      </c>
      <c r="R13" s="98">
        <f t="shared" si="3"/>
        <v>0</v>
      </c>
      <c r="S13" s="98">
        <f t="shared" si="3"/>
        <v>0</v>
      </c>
      <c r="T13" s="98">
        <f t="shared" si="3"/>
        <v>0</v>
      </c>
      <c r="U13" s="98">
        <f t="shared" si="3"/>
        <v>0</v>
      </c>
      <c r="V13" s="98">
        <f t="shared" si="3"/>
        <v>0</v>
      </c>
      <c r="W13" s="98">
        <f t="shared" si="3"/>
        <v>0</v>
      </c>
      <c r="X13" s="98">
        <f t="shared" si="3"/>
        <v>0</v>
      </c>
      <c r="Y13" s="98">
        <f t="shared" si="3"/>
        <v>0</v>
      </c>
      <c r="Z13" s="98">
        <f t="shared" si="3"/>
        <v>0</v>
      </c>
      <c r="AA13" s="98">
        <f t="shared" si="3"/>
        <v>0</v>
      </c>
      <c r="AB13" s="98">
        <f t="shared" si="3"/>
        <v>0</v>
      </c>
      <c r="AC13" s="98">
        <f t="shared" si="3"/>
        <v>0</v>
      </c>
      <c r="AD13" s="98">
        <f t="shared" si="3"/>
        <v>0</v>
      </c>
      <c r="AE13" s="98">
        <f t="shared" si="3"/>
        <v>0</v>
      </c>
      <c r="AF13" s="99">
        <f t="shared" si="2"/>
        <v>0</v>
      </c>
    </row>
    <row r="14" spans="1:32" s="100" customFormat="1" ht="20.25" customHeight="1">
      <c r="A14" s="96"/>
      <c r="B14" s="109"/>
      <c r="C14" s="784"/>
      <c r="D14" s="784"/>
      <c r="E14" s="785" t="s">
        <v>470</v>
      </c>
      <c r="F14" s="305">
        <v>0</v>
      </c>
      <c r="G14" s="269">
        <v>0</v>
      </c>
      <c r="H14" s="269">
        <v>0</v>
      </c>
      <c r="I14" s="254">
        <v>0</v>
      </c>
      <c r="J14" s="457">
        <v>0</v>
      </c>
      <c r="K14" s="105"/>
      <c r="L14" s="105"/>
      <c r="M14" s="105"/>
      <c r="N14" s="105"/>
      <c r="O14" s="105"/>
      <c r="P14" s="105"/>
      <c r="Q14" s="105"/>
      <c r="R14" s="105"/>
      <c r="S14" s="105"/>
      <c r="T14" s="105"/>
      <c r="U14" s="105"/>
      <c r="V14" s="105"/>
      <c r="W14" s="105"/>
      <c r="X14" s="105"/>
      <c r="Y14" s="105"/>
      <c r="Z14" s="105"/>
      <c r="AA14" s="105"/>
      <c r="AB14" s="105"/>
      <c r="AC14" s="105"/>
      <c r="AD14" s="105"/>
      <c r="AE14" s="105"/>
      <c r="AF14" s="106">
        <f t="shared" si="2"/>
        <v>0</v>
      </c>
    </row>
    <row r="15" spans="1:32" s="100" customFormat="1" ht="20.25" customHeight="1">
      <c r="A15" s="96"/>
      <c r="B15" s="109"/>
      <c r="C15" s="784"/>
      <c r="D15" s="784"/>
      <c r="E15" s="786" t="s">
        <v>471</v>
      </c>
      <c r="F15" s="483">
        <v>0</v>
      </c>
      <c r="G15" s="484">
        <v>0</v>
      </c>
      <c r="H15" s="484">
        <v>0</v>
      </c>
      <c r="I15" s="485">
        <v>0</v>
      </c>
      <c r="J15" s="486">
        <v>0</v>
      </c>
      <c r="K15" s="107"/>
      <c r="L15" s="107"/>
      <c r="M15" s="107"/>
      <c r="N15" s="107"/>
      <c r="O15" s="107"/>
      <c r="P15" s="107"/>
      <c r="Q15" s="107"/>
      <c r="R15" s="107"/>
      <c r="S15" s="107"/>
      <c r="T15" s="107"/>
      <c r="U15" s="107"/>
      <c r="V15" s="107"/>
      <c r="W15" s="107"/>
      <c r="X15" s="107"/>
      <c r="Y15" s="107"/>
      <c r="Z15" s="107"/>
      <c r="AA15" s="107"/>
      <c r="AB15" s="107"/>
      <c r="AC15" s="107"/>
      <c r="AD15" s="107"/>
      <c r="AE15" s="107"/>
      <c r="AF15" s="110">
        <f t="shared" si="2"/>
        <v>0</v>
      </c>
    </row>
    <row r="16" spans="1:32" s="100" customFormat="1" ht="20.25" customHeight="1">
      <c r="A16" s="96"/>
      <c r="B16" s="109"/>
      <c r="C16" s="787" t="s">
        <v>91</v>
      </c>
      <c r="D16" s="1248" t="s">
        <v>479</v>
      </c>
      <c r="E16" s="1249"/>
      <c r="F16" s="304">
        <f>SUM(F17:F18)</f>
        <v>0</v>
      </c>
      <c r="G16" s="101">
        <f t="shared" ref="G16:AE16" si="4">SUM(G17:G18)</f>
        <v>0</v>
      </c>
      <c r="H16" s="101">
        <f t="shared" si="4"/>
        <v>0</v>
      </c>
      <c r="I16" s="253">
        <f t="shared" si="4"/>
        <v>0</v>
      </c>
      <c r="J16" s="459">
        <f t="shared" si="4"/>
        <v>0</v>
      </c>
      <c r="K16" s="104">
        <f>SUM(K17:K18)</f>
        <v>0</v>
      </c>
      <c r="L16" s="104">
        <f>SUM(L17:L18)</f>
        <v>0</v>
      </c>
      <c r="M16" s="104">
        <f t="shared" si="4"/>
        <v>0</v>
      </c>
      <c r="N16" s="104">
        <f t="shared" si="4"/>
        <v>0</v>
      </c>
      <c r="O16" s="104">
        <f t="shared" si="4"/>
        <v>0</v>
      </c>
      <c r="P16" s="104">
        <f t="shared" si="4"/>
        <v>0</v>
      </c>
      <c r="Q16" s="104">
        <f t="shared" si="4"/>
        <v>0</v>
      </c>
      <c r="R16" s="104">
        <f t="shared" si="4"/>
        <v>0</v>
      </c>
      <c r="S16" s="104">
        <f t="shared" si="4"/>
        <v>0</v>
      </c>
      <c r="T16" s="104">
        <f t="shared" si="4"/>
        <v>0</v>
      </c>
      <c r="U16" s="104">
        <f t="shared" si="4"/>
        <v>0</v>
      </c>
      <c r="V16" s="104">
        <f t="shared" si="4"/>
        <v>0</v>
      </c>
      <c r="W16" s="104">
        <f t="shared" si="4"/>
        <v>0</v>
      </c>
      <c r="X16" s="104">
        <f t="shared" si="4"/>
        <v>0</v>
      </c>
      <c r="Y16" s="104">
        <f t="shared" si="4"/>
        <v>0</v>
      </c>
      <c r="Z16" s="104">
        <f t="shared" si="4"/>
        <v>0</v>
      </c>
      <c r="AA16" s="104">
        <f t="shared" si="4"/>
        <v>0</v>
      </c>
      <c r="AB16" s="104">
        <f t="shared" si="4"/>
        <v>0</v>
      </c>
      <c r="AC16" s="104">
        <f t="shared" si="4"/>
        <v>0</v>
      </c>
      <c r="AD16" s="104">
        <f t="shared" si="4"/>
        <v>0</v>
      </c>
      <c r="AE16" s="104">
        <f t="shared" si="4"/>
        <v>0</v>
      </c>
      <c r="AF16" s="102">
        <f t="shared" si="2"/>
        <v>0</v>
      </c>
    </row>
    <row r="17" spans="1:32" s="100" customFormat="1" ht="20.25" customHeight="1">
      <c r="A17" s="96"/>
      <c r="B17" s="109"/>
      <c r="C17" s="784"/>
      <c r="D17" s="1322" t="s">
        <v>457</v>
      </c>
      <c r="E17" s="1323"/>
      <c r="F17" s="304">
        <v>0</v>
      </c>
      <c r="G17" s="101">
        <v>0</v>
      </c>
      <c r="H17" s="101">
        <v>0</v>
      </c>
      <c r="I17" s="253">
        <v>0</v>
      </c>
      <c r="J17" s="459">
        <v>0</v>
      </c>
      <c r="K17" s="104"/>
      <c r="L17" s="104"/>
      <c r="M17" s="104"/>
      <c r="N17" s="104"/>
      <c r="O17" s="104"/>
      <c r="P17" s="104"/>
      <c r="Q17" s="104"/>
      <c r="R17" s="104"/>
      <c r="S17" s="104"/>
      <c r="T17" s="104"/>
      <c r="U17" s="104"/>
      <c r="V17" s="104"/>
      <c r="W17" s="104"/>
      <c r="X17" s="104"/>
      <c r="Y17" s="104"/>
      <c r="Z17" s="104"/>
      <c r="AA17" s="104"/>
      <c r="AB17" s="104"/>
      <c r="AC17" s="104"/>
      <c r="AD17" s="104"/>
      <c r="AE17" s="104"/>
      <c r="AF17" s="102">
        <f t="shared" si="2"/>
        <v>0</v>
      </c>
    </row>
    <row r="18" spans="1:32" s="100" customFormat="1" ht="20.25" customHeight="1">
      <c r="A18" s="96"/>
      <c r="B18" s="109"/>
      <c r="C18" s="784"/>
      <c r="D18" s="1317" t="s">
        <v>458</v>
      </c>
      <c r="E18" s="1318"/>
      <c r="F18" s="303">
        <f>SUM(F19:F20)</f>
        <v>0</v>
      </c>
      <c r="G18" s="98">
        <f t="shared" ref="G18:AE18" si="5">SUM(G19:G20)</f>
        <v>0</v>
      </c>
      <c r="H18" s="98">
        <f t="shared" si="5"/>
        <v>0</v>
      </c>
      <c r="I18" s="252">
        <f t="shared" si="5"/>
        <v>0</v>
      </c>
      <c r="J18" s="458">
        <f t="shared" si="5"/>
        <v>0</v>
      </c>
      <c r="K18" s="98">
        <f>SUM(K19:K20)</f>
        <v>0</v>
      </c>
      <c r="L18" s="98">
        <f t="shared" si="5"/>
        <v>0</v>
      </c>
      <c r="M18" s="98">
        <f t="shared" si="5"/>
        <v>0</v>
      </c>
      <c r="N18" s="98">
        <f t="shared" si="5"/>
        <v>0</v>
      </c>
      <c r="O18" s="98">
        <f t="shared" si="5"/>
        <v>0</v>
      </c>
      <c r="P18" s="98">
        <f t="shared" si="5"/>
        <v>0</v>
      </c>
      <c r="Q18" s="98">
        <f t="shared" si="5"/>
        <v>0</v>
      </c>
      <c r="R18" s="98">
        <f t="shared" si="5"/>
        <v>0</v>
      </c>
      <c r="S18" s="98">
        <f t="shared" si="5"/>
        <v>0</v>
      </c>
      <c r="T18" s="98">
        <f t="shared" si="5"/>
        <v>0</v>
      </c>
      <c r="U18" s="98">
        <f t="shared" si="5"/>
        <v>0</v>
      </c>
      <c r="V18" s="98">
        <f t="shared" si="5"/>
        <v>0</v>
      </c>
      <c r="W18" s="98">
        <f t="shared" si="5"/>
        <v>0</v>
      </c>
      <c r="X18" s="98">
        <f t="shared" si="5"/>
        <v>0</v>
      </c>
      <c r="Y18" s="98">
        <f t="shared" si="5"/>
        <v>0</v>
      </c>
      <c r="Z18" s="98">
        <f t="shared" si="5"/>
        <v>0</v>
      </c>
      <c r="AA18" s="98">
        <f t="shared" si="5"/>
        <v>0</v>
      </c>
      <c r="AB18" s="98">
        <f t="shared" si="5"/>
        <v>0</v>
      </c>
      <c r="AC18" s="98">
        <f t="shared" si="5"/>
        <v>0</v>
      </c>
      <c r="AD18" s="98">
        <f t="shared" si="5"/>
        <v>0</v>
      </c>
      <c r="AE18" s="98">
        <f t="shared" si="5"/>
        <v>0</v>
      </c>
      <c r="AF18" s="99">
        <f t="shared" si="2"/>
        <v>0</v>
      </c>
    </row>
    <row r="19" spans="1:32" s="100" customFormat="1" ht="20.25" customHeight="1">
      <c r="A19" s="96"/>
      <c r="B19" s="109"/>
      <c r="C19" s="784"/>
      <c r="D19" s="784"/>
      <c r="E19" s="785" t="s">
        <v>472</v>
      </c>
      <c r="F19" s="305">
        <v>0</v>
      </c>
      <c r="G19" s="269">
        <v>0</v>
      </c>
      <c r="H19" s="269">
        <v>0</v>
      </c>
      <c r="I19" s="254">
        <v>0</v>
      </c>
      <c r="J19" s="457">
        <v>0</v>
      </c>
      <c r="K19" s="105"/>
      <c r="L19" s="105"/>
      <c r="M19" s="105"/>
      <c r="N19" s="105"/>
      <c r="O19" s="105"/>
      <c r="P19" s="105"/>
      <c r="Q19" s="105"/>
      <c r="R19" s="105"/>
      <c r="S19" s="105"/>
      <c r="T19" s="105"/>
      <c r="U19" s="105"/>
      <c r="V19" s="105"/>
      <c r="W19" s="105"/>
      <c r="X19" s="105"/>
      <c r="Y19" s="105"/>
      <c r="Z19" s="105"/>
      <c r="AA19" s="105"/>
      <c r="AB19" s="105"/>
      <c r="AC19" s="105"/>
      <c r="AD19" s="105"/>
      <c r="AE19" s="105"/>
      <c r="AF19" s="106">
        <f t="shared" si="2"/>
        <v>0</v>
      </c>
    </row>
    <row r="20" spans="1:32" s="100" customFormat="1" ht="20.25" customHeight="1">
      <c r="A20" s="96"/>
      <c r="B20" s="109"/>
      <c r="C20" s="784"/>
      <c r="D20" s="784"/>
      <c r="E20" s="786" t="s">
        <v>473</v>
      </c>
      <c r="F20" s="483">
        <v>0</v>
      </c>
      <c r="G20" s="484">
        <v>0</v>
      </c>
      <c r="H20" s="484">
        <v>0</v>
      </c>
      <c r="I20" s="485">
        <v>0</v>
      </c>
      <c r="J20" s="486">
        <v>0</v>
      </c>
      <c r="K20" s="107"/>
      <c r="L20" s="107"/>
      <c r="M20" s="107"/>
      <c r="N20" s="107"/>
      <c r="O20" s="107"/>
      <c r="P20" s="107"/>
      <c r="Q20" s="107"/>
      <c r="R20" s="107"/>
      <c r="S20" s="107"/>
      <c r="T20" s="107"/>
      <c r="U20" s="107"/>
      <c r="V20" s="107"/>
      <c r="W20" s="107"/>
      <c r="X20" s="107"/>
      <c r="Y20" s="107"/>
      <c r="Z20" s="107"/>
      <c r="AA20" s="107"/>
      <c r="AB20" s="107"/>
      <c r="AC20" s="107"/>
      <c r="AD20" s="107"/>
      <c r="AE20" s="107"/>
      <c r="AF20" s="1003">
        <f>SUM(F20:AE20)</f>
        <v>0</v>
      </c>
    </row>
    <row r="21" spans="1:32" s="100" customFormat="1" ht="20.25" customHeight="1">
      <c r="A21" s="96"/>
      <c r="B21" s="794"/>
      <c r="C21" s="976" t="s">
        <v>736</v>
      </c>
      <c r="D21" s="977" t="s">
        <v>760</v>
      </c>
      <c r="E21" s="978"/>
      <c r="F21" s="304">
        <v>0</v>
      </c>
      <c r="G21" s="101">
        <v>0</v>
      </c>
      <c r="H21" s="101">
        <v>0</v>
      </c>
      <c r="I21" s="253">
        <v>0</v>
      </c>
      <c r="J21" s="459">
        <v>0</v>
      </c>
      <c r="K21" s="104"/>
      <c r="L21" s="104"/>
      <c r="M21" s="104"/>
      <c r="N21" s="104"/>
      <c r="O21" s="104"/>
      <c r="P21" s="104"/>
      <c r="Q21" s="104"/>
      <c r="R21" s="104"/>
      <c r="S21" s="104"/>
      <c r="T21" s="104"/>
      <c r="U21" s="104"/>
      <c r="V21" s="104"/>
      <c r="W21" s="104"/>
      <c r="X21" s="104"/>
      <c r="Y21" s="104"/>
      <c r="Z21" s="104"/>
      <c r="AA21" s="104"/>
      <c r="AB21" s="104"/>
      <c r="AC21" s="104"/>
      <c r="AD21" s="104"/>
      <c r="AE21" s="104"/>
      <c r="AF21" s="102">
        <f t="shared" si="2"/>
        <v>0</v>
      </c>
    </row>
    <row r="22" spans="1:32" s="100" customFormat="1" ht="20.25" customHeight="1">
      <c r="A22" s="96"/>
      <c r="B22" s="794"/>
      <c r="C22" s="976" t="s">
        <v>91</v>
      </c>
      <c r="D22" s="977" t="s">
        <v>759</v>
      </c>
      <c r="E22" s="978"/>
      <c r="F22" s="304">
        <v>0</v>
      </c>
      <c r="G22" s="101">
        <v>0</v>
      </c>
      <c r="H22" s="101">
        <v>0</v>
      </c>
      <c r="I22" s="253">
        <v>0</v>
      </c>
      <c r="J22" s="459">
        <v>0</v>
      </c>
      <c r="K22" s="104"/>
      <c r="L22" s="104"/>
      <c r="M22" s="104"/>
      <c r="N22" s="104"/>
      <c r="O22" s="104"/>
      <c r="P22" s="104"/>
      <c r="Q22" s="104"/>
      <c r="R22" s="104"/>
      <c r="S22" s="104"/>
      <c r="T22" s="104"/>
      <c r="U22" s="104"/>
      <c r="V22" s="104"/>
      <c r="W22" s="104"/>
      <c r="X22" s="104"/>
      <c r="Y22" s="104"/>
      <c r="Z22" s="104"/>
      <c r="AA22" s="104"/>
      <c r="AB22" s="104"/>
      <c r="AC22" s="104"/>
      <c r="AD22" s="104"/>
      <c r="AE22" s="104"/>
      <c r="AF22" s="102">
        <f t="shared" si="2"/>
        <v>0</v>
      </c>
    </row>
    <row r="23" spans="1:32" s="100" customFormat="1" ht="20.25" customHeight="1">
      <c r="A23" s="96"/>
      <c r="B23" s="794"/>
      <c r="C23" s="976" t="s">
        <v>736</v>
      </c>
      <c r="D23" s="977" t="s">
        <v>739</v>
      </c>
      <c r="E23" s="978"/>
      <c r="F23" s="304">
        <v>0</v>
      </c>
      <c r="G23" s="101">
        <v>0</v>
      </c>
      <c r="H23" s="101">
        <v>0</v>
      </c>
      <c r="I23" s="253">
        <v>0</v>
      </c>
      <c r="J23" s="459">
        <v>0</v>
      </c>
      <c r="K23" s="104"/>
      <c r="L23" s="104"/>
      <c r="M23" s="104"/>
      <c r="N23" s="104"/>
      <c r="O23" s="104"/>
      <c r="P23" s="104"/>
      <c r="Q23" s="104"/>
      <c r="R23" s="104"/>
      <c r="S23" s="104"/>
      <c r="T23" s="104"/>
      <c r="U23" s="104"/>
      <c r="V23" s="104"/>
      <c r="W23" s="104"/>
      <c r="X23" s="104"/>
      <c r="Y23" s="104"/>
      <c r="Z23" s="104"/>
      <c r="AA23" s="104"/>
      <c r="AB23" s="104"/>
      <c r="AC23" s="104"/>
      <c r="AD23" s="104"/>
      <c r="AE23" s="104"/>
      <c r="AF23" s="102">
        <f t="shared" si="2"/>
        <v>0</v>
      </c>
    </row>
    <row r="24" spans="1:32" s="100" customFormat="1" ht="20.25" customHeight="1">
      <c r="A24" s="96"/>
      <c r="B24" s="794"/>
      <c r="C24" s="976" t="s">
        <v>736</v>
      </c>
      <c r="D24" s="977" t="s">
        <v>738</v>
      </c>
      <c r="E24" s="978"/>
      <c r="F24" s="304">
        <v>0</v>
      </c>
      <c r="G24" s="101">
        <v>0</v>
      </c>
      <c r="H24" s="101">
        <v>0</v>
      </c>
      <c r="I24" s="253">
        <v>0</v>
      </c>
      <c r="J24" s="459">
        <v>0</v>
      </c>
      <c r="K24" s="104"/>
      <c r="L24" s="104"/>
      <c r="M24" s="104"/>
      <c r="N24" s="104"/>
      <c r="O24" s="104"/>
      <c r="P24" s="104"/>
      <c r="Q24" s="104"/>
      <c r="R24" s="104"/>
      <c r="S24" s="104"/>
      <c r="T24" s="104"/>
      <c r="U24" s="104"/>
      <c r="V24" s="104"/>
      <c r="W24" s="104"/>
      <c r="X24" s="104"/>
      <c r="Y24" s="104"/>
      <c r="Z24" s="104"/>
      <c r="AA24" s="104"/>
      <c r="AB24" s="104"/>
      <c r="AC24" s="104"/>
      <c r="AD24" s="104"/>
      <c r="AE24" s="104"/>
      <c r="AF24" s="102">
        <f t="shared" si="2"/>
        <v>0</v>
      </c>
    </row>
    <row r="25" spans="1:32" s="100" customFormat="1" ht="20.25" customHeight="1">
      <c r="A25" s="96"/>
      <c r="B25" s="794"/>
      <c r="C25" s="979" t="s">
        <v>736</v>
      </c>
      <c r="D25" s="977" t="s">
        <v>737</v>
      </c>
      <c r="E25" s="978"/>
      <c r="F25" s="304">
        <v>0</v>
      </c>
      <c r="G25" s="101">
        <v>0</v>
      </c>
      <c r="H25" s="101">
        <v>0</v>
      </c>
      <c r="I25" s="253">
        <v>0</v>
      </c>
      <c r="J25" s="459">
        <v>0</v>
      </c>
      <c r="K25" s="107"/>
      <c r="L25" s="107"/>
      <c r="M25" s="107"/>
      <c r="N25" s="107"/>
      <c r="O25" s="107"/>
      <c r="P25" s="107"/>
      <c r="Q25" s="107"/>
      <c r="R25" s="107"/>
      <c r="S25" s="107"/>
      <c r="T25" s="107"/>
      <c r="U25" s="107"/>
      <c r="V25" s="107"/>
      <c r="W25" s="107"/>
      <c r="X25" s="107"/>
      <c r="Y25" s="107"/>
      <c r="Z25" s="107"/>
      <c r="AA25" s="107"/>
      <c r="AB25" s="107"/>
      <c r="AC25" s="107"/>
      <c r="AD25" s="107"/>
      <c r="AE25" s="107"/>
      <c r="AF25" s="102">
        <f t="shared" si="2"/>
        <v>0</v>
      </c>
    </row>
    <row r="26" spans="1:32" s="100" customFormat="1" ht="20.25" customHeight="1">
      <c r="A26" s="96"/>
      <c r="B26" s="418" t="s">
        <v>92</v>
      </c>
      <c r="C26" s="1327" t="s">
        <v>93</v>
      </c>
      <c r="D26" s="1327"/>
      <c r="E26" s="1328"/>
      <c r="F26" s="304">
        <f>SUM(F27,F30:F31)</f>
        <v>0</v>
      </c>
      <c r="G26" s="101">
        <f>SUM(G27,G30:G31)</f>
        <v>0</v>
      </c>
      <c r="H26" s="101">
        <f t="shared" ref="H26:AE26" si="6">SUM(H27,H30:H31)</f>
        <v>0</v>
      </c>
      <c r="I26" s="253">
        <f t="shared" si="6"/>
        <v>0</v>
      </c>
      <c r="J26" s="459">
        <f t="shared" si="6"/>
        <v>0</v>
      </c>
      <c r="K26" s="101">
        <f t="shared" si="6"/>
        <v>0</v>
      </c>
      <c r="L26" s="101">
        <f t="shared" si="6"/>
        <v>0</v>
      </c>
      <c r="M26" s="101">
        <f t="shared" si="6"/>
        <v>0</v>
      </c>
      <c r="N26" s="101">
        <f t="shared" si="6"/>
        <v>0</v>
      </c>
      <c r="O26" s="101">
        <f t="shared" si="6"/>
        <v>0</v>
      </c>
      <c r="P26" s="101">
        <f t="shared" si="6"/>
        <v>0</v>
      </c>
      <c r="Q26" s="101">
        <f t="shared" si="6"/>
        <v>0</v>
      </c>
      <c r="R26" s="101">
        <f t="shared" si="6"/>
        <v>0</v>
      </c>
      <c r="S26" s="101">
        <f t="shared" si="6"/>
        <v>0</v>
      </c>
      <c r="T26" s="101">
        <f t="shared" si="6"/>
        <v>0</v>
      </c>
      <c r="U26" s="101">
        <f t="shared" si="6"/>
        <v>0</v>
      </c>
      <c r="V26" s="101">
        <f t="shared" si="6"/>
        <v>0</v>
      </c>
      <c r="W26" s="101">
        <f t="shared" si="6"/>
        <v>0</v>
      </c>
      <c r="X26" s="101">
        <f t="shared" si="6"/>
        <v>0</v>
      </c>
      <c r="Y26" s="101">
        <f t="shared" si="6"/>
        <v>0</v>
      </c>
      <c r="Z26" s="101">
        <f t="shared" si="6"/>
        <v>0</v>
      </c>
      <c r="AA26" s="101">
        <f t="shared" si="6"/>
        <v>0</v>
      </c>
      <c r="AB26" s="101">
        <f t="shared" si="6"/>
        <v>0</v>
      </c>
      <c r="AC26" s="101">
        <f t="shared" si="6"/>
        <v>0</v>
      </c>
      <c r="AD26" s="101">
        <f t="shared" si="6"/>
        <v>0</v>
      </c>
      <c r="AE26" s="101">
        <f t="shared" si="6"/>
        <v>0</v>
      </c>
      <c r="AF26" s="102">
        <f>SUM(F26:AE26)</f>
        <v>0</v>
      </c>
    </row>
    <row r="27" spans="1:32" s="100" customFormat="1" ht="20.25" customHeight="1">
      <c r="A27" s="96"/>
      <c r="B27" s="109"/>
      <c r="C27" s="787" t="s">
        <v>91</v>
      </c>
      <c r="D27" s="1329" t="s">
        <v>474</v>
      </c>
      <c r="E27" s="1330"/>
      <c r="F27" s="304">
        <f>SUM(F28:F29)</f>
        <v>0</v>
      </c>
      <c r="G27" s="101">
        <f t="shared" ref="G27:AE27" si="7">SUM(G28:G29)</f>
        <v>0</v>
      </c>
      <c r="H27" s="101">
        <f t="shared" si="7"/>
        <v>0</v>
      </c>
      <c r="I27" s="253">
        <f t="shared" si="7"/>
        <v>0</v>
      </c>
      <c r="J27" s="101">
        <f t="shared" si="7"/>
        <v>0</v>
      </c>
      <c r="K27" s="101">
        <f t="shared" si="7"/>
        <v>0</v>
      </c>
      <c r="L27" s="101">
        <f t="shared" si="7"/>
        <v>0</v>
      </c>
      <c r="M27" s="101">
        <f t="shared" si="7"/>
        <v>0</v>
      </c>
      <c r="N27" s="101">
        <f t="shared" si="7"/>
        <v>0</v>
      </c>
      <c r="O27" s="101">
        <f t="shared" si="7"/>
        <v>0</v>
      </c>
      <c r="P27" s="101">
        <f t="shared" si="7"/>
        <v>0</v>
      </c>
      <c r="Q27" s="101">
        <f t="shared" si="7"/>
        <v>0</v>
      </c>
      <c r="R27" s="101">
        <f t="shared" si="7"/>
        <v>0</v>
      </c>
      <c r="S27" s="101">
        <f t="shared" si="7"/>
        <v>0</v>
      </c>
      <c r="T27" s="101">
        <f t="shared" si="7"/>
        <v>0</v>
      </c>
      <c r="U27" s="101">
        <f t="shared" si="7"/>
        <v>0</v>
      </c>
      <c r="V27" s="101">
        <f t="shared" si="7"/>
        <v>0</v>
      </c>
      <c r="W27" s="101">
        <f t="shared" si="7"/>
        <v>0</v>
      </c>
      <c r="X27" s="101">
        <f t="shared" si="7"/>
        <v>0</v>
      </c>
      <c r="Y27" s="101">
        <f t="shared" si="7"/>
        <v>0</v>
      </c>
      <c r="Z27" s="101">
        <f t="shared" si="7"/>
        <v>0</v>
      </c>
      <c r="AA27" s="101">
        <f t="shared" si="7"/>
        <v>0</v>
      </c>
      <c r="AB27" s="101">
        <f t="shared" si="7"/>
        <v>0</v>
      </c>
      <c r="AC27" s="101">
        <f t="shared" si="7"/>
        <v>0</v>
      </c>
      <c r="AD27" s="101">
        <f t="shared" si="7"/>
        <v>0</v>
      </c>
      <c r="AE27" s="101">
        <f t="shared" si="7"/>
        <v>0</v>
      </c>
      <c r="AF27" s="102">
        <f>SUM(F27:AE27)</f>
        <v>0</v>
      </c>
    </row>
    <row r="28" spans="1:32" s="100" customFormat="1" ht="20.25" customHeight="1">
      <c r="A28" s="96"/>
      <c r="B28" s="109"/>
      <c r="C28" s="108"/>
      <c r="D28" s="1331" t="s">
        <v>463</v>
      </c>
      <c r="E28" s="1314"/>
      <c r="F28" s="307"/>
      <c r="G28" s="104"/>
      <c r="H28" s="104"/>
      <c r="I28" s="255"/>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2">
        <f t="shared" si="2"/>
        <v>0</v>
      </c>
    </row>
    <row r="29" spans="1:32" s="100" customFormat="1" ht="20.25" customHeight="1">
      <c r="A29" s="96"/>
      <c r="B29" s="109"/>
      <c r="C29" s="103"/>
      <c r="D29" s="1313" t="s">
        <v>464</v>
      </c>
      <c r="E29" s="1314"/>
      <c r="F29" s="307"/>
      <c r="G29" s="104"/>
      <c r="H29" s="104"/>
      <c r="I29" s="255"/>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2">
        <f>SUM(F29:AE29)</f>
        <v>0</v>
      </c>
    </row>
    <row r="30" spans="1:32" s="100" customFormat="1" ht="20.25" customHeight="1">
      <c r="A30" s="96"/>
      <c r="B30" s="794"/>
      <c r="C30" s="980" t="s">
        <v>757</v>
      </c>
      <c r="D30" s="795"/>
      <c r="E30" s="796"/>
      <c r="F30" s="797"/>
      <c r="G30" s="798"/>
      <c r="H30" s="798"/>
      <c r="I30" s="799"/>
      <c r="J30" s="798"/>
      <c r="K30" s="798"/>
      <c r="L30" s="798"/>
      <c r="M30" s="798"/>
      <c r="N30" s="798"/>
      <c r="O30" s="798"/>
      <c r="P30" s="798"/>
      <c r="Q30" s="798"/>
      <c r="R30" s="798"/>
      <c r="S30" s="798"/>
      <c r="T30" s="798"/>
      <c r="U30" s="798"/>
      <c r="V30" s="798"/>
      <c r="W30" s="798"/>
      <c r="X30" s="798"/>
      <c r="Y30" s="798"/>
      <c r="Z30" s="798"/>
      <c r="AA30" s="798"/>
      <c r="AB30" s="798"/>
      <c r="AC30" s="798"/>
      <c r="AD30" s="798"/>
      <c r="AE30" s="798"/>
      <c r="AF30" s="102">
        <f t="shared" si="2"/>
        <v>0</v>
      </c>
    </row>
    <row r="31" spans="1:32" s="100" customFormat="1" ht="20.25" customHeight="1">
      <c r="A31" s="96"/>
      <c r="B31" s="794"/>
      <c r="C31" s="980" t="s">
        <v>758</v>
      </c>
      <c r="D31" s="795"/>
      <c r="E31" s="796"/>
      <c r="F31" s="797"/>
      <c r="G31" s="798"/>
      <c r="H31" s="798"/>
      <c r="I31" s="799"/>
      <c r="J31" s="798"/>
      <c r="K31" s="798"/>
      <c r="L31" s="798"/>
      <c r="M31" s="798"/>
      <c r="N31" s="798"/>
      <c r="O31" s="798"/>
      <c r="P31" s="798"/>
      <c r="Q31" s="798"/>
      <c r="R31" s="798"/>
      <c r="S31" s="798"/>
      <c r="T31" s="798"/>
      <c r="U31" s="798"/>
      <c r="V31" s="798"/>
      <c r="W31" s="798"/>
      <c r="X31" s="798"/>
      <c r="Y31" s="798"/>
      <c r="Z31" s="798"/>
      <c r="AA31" s="798"/>
      <c r="AB31" s="798"/>
      <c r="AC31" s="798"/>
      <c r="AD31" s="798"/>
      <c r="AE31" s="798"/>
      <c r="AF31" s="102">
        <f>SUM(F31:AE31)</f>
        <v>0</v>
      </c>
    </row>
    <row r="32" spans="1:32" s="100" customFormat="1" ht="20.25" customHeight="1" thickBot="1">
      <c r="A32" s="96"/>
      <c r="B32" s="417" t="s">
        <v>94</v>
      </c>
      <c r="C32" s="1303" t="s">
        <v>95</v>
      </c>
      <c r="D32" s="1298"/>
      <c r="E32" s="1299"/>
      <c r="F32" s="308">
        <f>F10-F26</f>
        <v>0</v>
      </c>
      <c r="G32" s="112">
        <f t="shared" ref="G32:AE32" si="8">G10-G26</f>
        <v>0</v>
      </c>
      <c r="H32" s="112">
        <f t="shared" si="8"/>
        <v>0</v>
      </c>
      <c r="I32" s="256">
        <f t="shared" si="8"/>
        <v>0</v>
      </c>
      <c r="J32" s="112">
        <f t="shared" si="8"/>
        <v>0</v>
      </c>
      <c r="K32" s="112">
        <f t="shared" si="8"/>
        <v>0</v>
      </c>
      <c r="L32" s="112">
        <f t="shared" si="8"/>
        <v>0</v>
      </c>
      <c r="M32" s="112">
        <f t="shared" si="8"/>
        <v>0</v>
      </c>
      <c r="N32" s="112">
        <f t="shared" si="8"/>
        <v>0</v>
      </c>
      <c r="O32" s="112">
        <f t="shared" si="8"/>
        <v>0</v>
      </c>
      <c r="P32" s="112">
        <f t="shared" si="8"/>
        <v>0</v>
      </c>
      <c r="Q32" s="112">
        <f t="shared" si="8"/>
        <v>0</v>
      </c>
      <c r="R32" s="112">
        <f t="shared" si="8"/>
        <v>0</v>
      </c>
      <c r="S32" s="112">
        <f t="shared" si="8"/>
        <v>0</v>
      </c>
      <c r="T32" s="112">
        <f t="shared" si="8"/>
        <v>0</v>
      </c>
      <c r="U32" s="112">
        <f t="shared" si="8"/>
        <v>0</v>
      </c>
      <c r="V32" s="112">
        <f t="shared" si="8"/>
        <v>0</v>
      </c>
      <c r="W32" s="112">
        <f t="shared" si="8"/>
        <v>0</v>
      </c>
      <c r="X32" s="112">
        <f t="shared" si="8"/>
        <v>0</v>
      </c>
      <c r="Y32" s="112">
        <f t="shared" si="8"/>
        <v>0</v>
      </c>
      <c r="Z32" s="112">
        <f t="shared" si="8"/>
        <v>0</v>
      </c>
      <c r="AA32" s="112">
        <f t="shared" si="8"/>
        <v>0</v>
      </c>
      <c r="AB32" s="112">
        <f t="shared" si="8"/>
        <v>0</v>
      </c>
      <c r="AC32" s="112">
        <f t="shared" si="8"/>
        <v>0</v>
      </c>
      <c r="AD32" s="112">
        <f t="shared" si="8"/>
        <v>0</v>
      </c>
      <c r="AE32" s="112">
        <f t="shared" si="8"/>
        <v>0</v>
      </c>
      <c r="AF32" s="113">
        <f>SUM(F32:AE32)</f>
        <v>0</v>
      </c>
    </row>
    <row r="33" spans="1:32" s="100" customFormat="1" ht="20.25" customHeight="1">
      <c r="A33" s="96"/>
      <c r="B33" s="420" t="s">
        <v>96</v>
      </c>
      <c r="C33" s="1305" t="s">
        <v>97</v>
      </c>
      <c r="D33" s="1305"/>
      <c r="E33" s="1315"/>
      <c r="F33" s="309">
        <f>SUM(F34)</f>
        <v>0</v>
      </c>
      <c r="G33" s="114">
        <f t="shared" ref="G33:AE33" si="9">SUM(G34)</f>
        <v>0</v>
      </c>
      <c r="H33" s="114">
        <f t="shared" si="9"/>
        <v>0</v>
      </c>
      <c r="I33" s="257">
        <f t="shared" si="9"/>
        <v>0</v>
      </c>
      <c r="J33" s="114">
        <f>SUM(J34)</f>
        <v>0</v>
      </c>
      <c r="K33" s="114">
        <f>SUM(K34)</f>
        <v>0</v>
      </c>
      <c r="L33" s="114">
        <f t="shared" si="9"/>
        <v>0</v>
      </c>
      <c r="M33" s="114">
        <f t="shared" si="9"/>
        <v>0</v>
      </c>
      <c r="N33" s="114">
        <f t="shared" si="9"/>
        <v>0</v>
      </c>
      <c r="O33" s="114">
        <f t="shared" si="9"/>
        <v>0</v>
      </c>
      <c r="P33" s="114">
        <f t="shared" si="9"/>
        <v>0</v>
      </c>
      <c r="Q33" s="114">
        <f t="shared" si="9"/>
        <v>0</v>
      </c>
      <c r="R33" s="114">
        <f t="shared" si="9"/>
        <v>0</v>
      </c>
      <c r="S33" s="114">
        <f t="shared" si="9"/>
        <v>0</v>
      </c>
      <c r="T33" s="114">
        <f t="shared" si="9"/>
        <v>0</v>
      </c>
      <c r="U33" s="114">
        <f t="shared" si="9"/>
        <v>0</v>
      </c>
      <c r="V33" s="114">
        <f t="shared" si="9"/>
        <v>0</v>
      </c>
      <c r="W33" s="114">
        <f t="shared" si="9"/>
        <v>0</v>
      </c>
      <c r="X33" s="114">
        <f t="shared" si="9"/>
        <v>0</v>
      </c>
      <c r="Y33" s="114">
        <f t="shared" si="9"/>
        <v>0</v>
      </c>
      <c r="Z33" s="114">
        <f t="shared" si="9"/>
        <v>0</v>
      </c>
      <c r="AA33" s="114">
        <f t="shared" si="9"/>
        <v>0</v>
      </c>
      <c r="AB33" s="114">
        <f t="shared" si="9"/>
        <v>0</v>
      </c>
      <c r="AC33" s="114">
        <f t="shared" si="9"/>
        <v>0</v>
      </c>
      <c r="AD33" s="114">
        <f t="shared" si="9"/>
        <v>0</v>
      </c>
      <c r="AE33" s="114">
        <f t="shared" si="9"/>
        <v>0</v>
      </c>
      <c r="AF33" s="99">
        <f t="shared" si="2"/>
        <v>0</v>
      </c>
    </row>
    <row r="34" spans="1:32" s="100" customFormat="1" ht="20.25" customHeight="1">
      <c r="A34" s="96"/>
      <c r="B34" s="111"/>
      <c r="C34" s="115" t="s">
        <v>91</v>
      </c>
      <c r="D34" s="1308" t="s">
        <v>98</v>
      </c>
      <c r="E34" s="1316"/>
      <c r="F34" s="310"/>
      <c r="G34" s="107"/>
      <c r="H34" s="107"/>
      <c r="I34" s="258"/>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10">
        <f t="shared" si="2"/>
        <v>0</v>
      </c>
    </row>
    <row r="35" spans="1:32" s="100" customFormat="1" ht="20.25" customHeight="1">
      <c r="A35" s="96"/>
      <c r="B35" s="418" t="s">
        <v>227</v>
      </c>
      <c r="C35" s="1308" t="s">
        <v>99</v>
      </c>
      <c r="D35" s="1308"/>
      <c r="E35" s="1309"/>
      <c r="F35" s="307"/>
      <c r="G35" s="104"/>
      <c r="H35" s="104"/>
      <c r="I35" s="255"/>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2">
        <f t="shared" si="2"/>
        <v>0</v>
      </c>
    </row>
    <row r="36" spans="1:32" s="100" customFormat="1" ht="20.25" customHeight="1" thickBot="1">
      <c r="A36" s="96"/>
      <c r="B36" s="417" t="s">
        <v>100</v>
      </c>
      <c r="C36" s="1303" t="s">
        <v>101</v>
      </c>
      <c r="D36" s="1303"/>
      <c r="E36" s="1304"/>
      <c r="F36" s="311">
        <f>F33-F35</f>
        <v>0</v>
      </c>
      <c r="G36" s="116">
        <f>G33-G35</f>
        <v>0</v>
      </c>
      <c r="H36" s="116">
        <f>H33-H35</f>
        <v>0</v>
      </c>
      <c r="I36" s="259">
        <f t="shared" ref="I36:AE36" si="10">I33-I35</f>
        <v>0</v>
      </c>
      <c r="J36" s="116">
        <f>J33-J35</f>
        <v>0</v>
      </c>
      <c r="K36" s="116">
        <f>K33-K35</f>
        <v>0</v>
      </c>
      <c r="L36" s="116">
        <f t="shared" si="10"/>
        <v>0</v>
      </c>
      <c r="M36" s="116">
        <f t="shared" si="10"/>
        <v>0</v>
      </c>
      <c r="N36" s="116">
        <f t="shared" si="10"/>
        <v>0</v>
      </c>
      <c r="O36" s="116">
        <f t="shared" si="10"/>
        <v>0</v>
      </c>
      <c r="P36" s="116">
        <f>P33-P35</f>
        <v>0</v>
      </c>
      <c r="Q36" s="116">
        <f t="shared" si="10"/>
        <v>0</v>
      </c>
      <c r="R36" s="116">
        <f t="shared" si="10"/>
        <v>0</v>
      </c>
      <c r="S36" s="116">
        <f t="shared" si="10"/>
        <v>0</v>
      </c>
      <c r="T36" s="116">
        <f t="shared" si="10"/>
        <v>0</v>
      </c>
      <c r="U36" s="116">
        <f t="shared" si="10"/>
        <v>0</v>
      </c>
      <c r="V36" s="116">
        <f t="shared" si="10"/>
        <v>0</v>
      </c>
      <c r="W36" s="116">
        <f t="shared" si="10"/>
        <v>0</v>
      </c>
      <c r="X36" s="116">
        <f>X33-X35</f>
        <v>0</v>
      </c>
      <c r="Y36" s="116">
        <f>Y33-Y35</f>
        <v>0</v>
      </c>
      <c r="Z36" s="116">
        <f>Z33-Z35</f>
        <v>0</v>
      </c>
      <c r="AA36" s="116">
        <f>AA33-AA35</f>
        <v>0</v>
      </c>
      <c r="AB36" s="116">
        <f>AB33-AB35</f>
        <v>0</v>
      </c>
      <c r="AC36" s="116">
        <f t="shared" si="10"/>
        <v>0</v>
      </c>
      <c r="AD36" s="116">
        <f>AD33-AD35</f>
        <v>0</v>
      </c>
      <c r="AE36" s="116">
        <f t="shared" si="10"/>
        <v>0</v>
      </c>
      <c r="AF36" s="110">
        <f t="shared" si="2"/>
        <v>0</v>
      </c>
    </row>
    <row r="37" spans="1:32" s="100" customFormat="1" ht="20.25" customHeight="1">
      <c r="A37" s="96"/>
      <c r="B37" s="460" t="s">
        <v>102</v>
      </c>
      <c r="C37" s="1305" t="s">
        <v>103</v>
      </c>
      <c r="D37" s="1306"/>
      <c r="E37" s="1307"/>
      <c r="F37" s="312">
        <f>F32+F36</f>
        <v>0</v>
      </c>
      <c r="G37" s="117">
        <f>G32+G36</f>
        <v>0</v>
      </c>
      <c r="H37" s="117">
        <f>H32+H36</f>
        <v>0</v>
      </c>
      <c r="I37" s="260">
        <f t="shared" ref="I37:U37" si="11">I32+I36</f>
        <v>0</v>
      </c>
      <c r="J37" s="117">
        <f>J32+J36</f>
        <v>0</v>
      </c>
      <c r="K37" s="117">
        <f>K32+K36</f>
        <v>0</v>
      </c>
      <c r="L37" s="117">
        <f t="shared" si="11"/>
        <v>0</v>
      </c>
      <c r="M37" s="117">
        <f t="shared" si="11"/>
        <v>0</v>
      </c>
      <c r="N37" s="117">
        <f t="shared" si="11"/>
        <v>0</v>
      </c>
      <c r="O37" s="117">
        <f t="shared" si="11"/>
        <v>0</v>
      </c>
      <c r="P37" s="117">
        <f t="shared" si="11"/>
        <v>0</v>
      </c>
      <c r="Q37" s="117">
        <f t="shared" si="11"/>
        <v>0</v>
      </c>
      <c r="R37" s="117">
        <f t="shared" si="11"/>
        <v>0</v>
      </c>
      <c r="S37" s="117">
        <f t="shared" si="11"/>
        <v>0</v>
      </c>
      <c r="T37" s="117">
        <f t="shared" si="11"/>
        <v>0</v>
      </c>
      <c r="U37" s="117">
        <f t="shared" si="11"/>
        <v>0</v>
      </c>
      <c r="V37" s="117">
        <f t="shared" ref="V37:AE37" si="12">V32+V36</f>
        <v>0</v>
      </c>
      <c r="W37" s="117">
        <f t="shared" si="12"/>
        <v>0</v>
      </c>
      <c r="X37" s="117">
        <f t="shared" si="12"/>
        <v>0</v>
      </c>
      <c r="Y37" s="117">
        <f t="shared" si="12"/>
        <v>0</v>
      </c>
      <c r="Z37" s="117">
        <f t="shared" si="12"/>
        <v>0</v>
      </c>
      <c r="AA37" s="117">
        <f t="shared" si="12"/>
        <v>0</v>
      </c>
      <c r="AB37" s="117">
        <f t="shared" si="12"/>
        <v>0</v>
      </c>
      <c r="AC37" s="117">
        <f t="shared" si="12"/>
        <v>0</v>
      </c>
      <c r="AD37" s="117">
        <f t="shared" si="12"/>
        <v>0</v>
      </c>
      <c r="AE37" s="117">
        <f t="shared" si="12"/>
        <v>0</v>
      </c>
      <c r="AF37" s="118">
        <f t="shared" si="2"/>
        <v>0</v>
      </c>
    </row>
    <row r="38" spans="1:32" s="100" customFormat="1" ht="20.25" customHeight="1">
      <c r="A38" s="96"/>
      <c r="B38" s="418" t="s">
        <v>104</v>
      </c>
      <c r="C38" s="1308" t="s">
        <v>105</v>
      </c>
      <c r="D38" s="1308"/>
      <c r="E38" s="1309"/>
      <c r="F38" s="306">
        <f>SUM(F39:F40)</f>
        <v>0</v>
      </c>
      <c r="G38" s="267">
        <f t="shared" ref="G38:AE38" si="13">SUM(G39:G40)</f>
        <v>0</v>
      </c>
      <c r="H38" s="267">
        <f t="shared" si="13"/>
        <v>0</v>
      </c>
      <c r="I38" s="340">
        <f t="shared" si="13"/>
        <v>0</v>
      </c>
      <c r="J38" s="267">
        <f t="shared" si="13"/>
        <v>0</v>
      </c>
      <c r="K38" s="267">
        <f t="shared" ref="K38" si="14">SUM(K39:K40)</f>
        <v>0</v>
      </c>
      <c r="L38" s="267">
        <f t="shared" si="13"/>
        <v>0</v>
      </c>
      <c r="M38" s="267">
        <f t="shared" si="13"/>
        <v>0</v>
      </c>
      <c r="N38" s="267">
        <f t="shared" si="13"/>
        <v>0</v>
      </c>
      <c r="O38" s="267">
        <f t="shared" si="13"/>
        <v>0</v>
      </c>
      <c r="P38" s="267">
        <f t="shared" si="13"/>
        <v>0</v>
      </c>
      <c r="Q38" s="267">
        <f t="shared" si="13"/>
        <v>0</v>
      </c>
      <c r="R38" s="267">
        <f t="shared" si="13"/>
        <v>0</v>
      </c>
      <c r="S38" s="267">
        <f t="shared" si="13"/>
        <v>0</v>
      </c>
      <c r="T38" s="267">
        <f t="shared" si="13"/>
        <v>0</v>
      </c>
      <c r="U38" s="267">
        <f t="shared" si="13"/>
        <v>0</v>
      </c>
      <c r="V38" s="267">
        <f t="shared" si="13"/>
        <v>0</v>
      </c>
      <c r="W38" s="267">
        <f t="shared" si="13"/>
        <v>0</v>
      </c>
      <c r="X38" s="267">
        <f>SUM(X39:X40)</f>
        <v>0</v>
      </c>
      <c r="Y38" s="267">
        <f>SUM(Y39:Y40)</f>
        <v>0</v>
      </c>
      <c r="Z38" s="267">
        <f>SUM(Z39:Z40)</f>
        <v>0</v>
      </c>
      <c r="AA38" s="267">
        <f>SUM(AA39:AA40)</f>
        <v>0</v>
      </c>
      <c r="AB38" s="267">
        <f>SUM(AB39:AB40)</f>
        <v>0</v>
      </c>
      <c r="AC38" s="267">
        <f t="shared" si="13"/>
        <v>0</v>
      </c>
      <c r="AD38" s="267">
        <f>SUM(AD39:AD40)</f>
        <v>0</v>
      </c>
      <c r="AE38" s="267">
        <f t="shared" si="13"/>
        <v>0</v>
      </c>
      <c r="AF38" s="110">
        <f t="shared" si="2"/>
        <v>0</v>
      </c>
    </row>
    <row r="39" spans="1:32" s="100" customFormat="1" ht="20.25" customHeight="1">
      <c r="A39" s="96"/>
      <c r="B39" s="109"/>
      <c r="C39" s="1324" t="s">
        <v>106</v>
      </c>
      <c r="D39" s="1325"/>
      <c r="E39" s="1326"/>
      <c r="F39" s="461"/>
      <c r="G39" s="462"/>
      <c r="H39" s="462"/>
      <c r="I39" s="463"/>
      <c r="J39" s="462"/>
      <c r="K39" s="462"/>
      <c r="L39" s="462"/>
      <c r="M39" s="462"/>
      <c r="N39" s="462"/>
      <c r="O39" s="462"/>
      <c r="P39" s="462"/>
      <c r="Q39" s="462"/>
      <c r="R39" s="462"/>
      <c r="S39" s="462"/>
      <c r="T39" s="462"/>
      <c r="U39" s="462"/>
      <c r="V39" s="462"/>
      <c r="W39" s="462"/>
      <c r="X39" s="462"/>
      <c r="Y39" s="462"/>
      <c r="Z39" s="462"/>
      <c r="AA39" s="462"/>
      <c r="AB39" s="462"/>
      <c r="AC39" s="462"/>
      <c r="AD39" s="462"/>
      <c r="AE39" s="464"/>
      <c r="AF39" s="119">
        <f t="shared" si="2"/>
        <v>0</v>
      </c>
    </row>
    <row r="40" spans="1:32" s="100" customFormat="1" ht="20.25" customHeight="1">
      <c r="A40" s="96"/>
      <c r="B40" s="111"/>
      <c r="C40" s="1310" t="s">
        <v>107</v>
      </c>
      <c r="D40" s="1311"/>
      <c r="E40" s="1312"/>
      <c r="F40" s="465"/>
      <c r="G40" s="466"/>
      <c r="H40" s="466"/>
      <c r="I40" s="467"/>
      <c r="J40" s="466"/>
      <c r="K40" s="466"/>
      <c r="L40" s="466"/>
      <c r="M40" s="466"/>
      <c r="N40" s="466"/>
      <c r="O40" s="466"/>
      <c r="P40" s="466"/>
      <c r="Q40" s="466"/>
      <c r="R40" s="466"/>
      <c r="S40" s="466"/>
      <c r="T40" s="466"/>
      <c r="U40" s="466"/>
      <c r="V40" s="466"/>
      <c r="W40" s="466"/>
      <c r="X40" s="466"/>
      <c r="Y40" s="466"/>
      <c r="Z40" s="466"/>
      <c r="AA40" s="466"/>
      <c r="AB40" s="466"/>
      <c r="AC40" s="466"/>
      <c r="AD40" s="466"/>
      <c r="AE40" s="468"/>
      <c r="AF40" s="119">
        <f t="shared" si="2"/>
        <v>0</v>
      </c>
    </row>
    <row r="41" spans="1:32" s="100" customFormat="1" ht="20.25" customHeight="1" thickBot="1">
      <c r="A41" s="96"/>
      <c r="B41" s="416" t="s">
        <v>108</v>
      </c>
      <c r="C41" s="1303" t="s">
        <v>109</v>
      </c>
      <c r="D41" s="1298"/>
      <c r="E41" s="1299"/>
      <c r="F41" s="308">
        <f>F37-F38</f>
        <v>0</v>
      </c>
      <c r="G41" s="112">
        <f>G37-G38</f>
        <v>0</v>
      </c>
      <c r="H41" s="112">
        <f>H37-H38</f>
        <v>0</v>
      </c>
      <c r="I41" s="256">
        <f t="shared" ref="I41:AE41" si="15">I37-I38</f>
        <v>0</v>
      </c>
      <c r="J41" s="112">
        <f>J37-J38</f>
        <v>0</v>
      </c>
      <c r="K41" s="112">
        <f>K37-K38</f>
        <v>0</v>
      </c>
      <c r="L41" s="112">
        <f t="shared" si="15"/>
        <v>0</v>
      </c>
      <c r="M41" s="112">
        <f t="shared" si="15"/>
        <v>0</v>
      </c>
      <c r="N41" s="112">
        <f t="shared" si="15"/>
        <v>0</v>
      </c>
      <c r="O41" s="112">
        <f t="shared" si="15"/>
        <v>0</v>
      </c>
      <c r="P41" s="112">
        <f t="shared" si="15"/>
        <v>0</v>
      </c>
      <c r="Q41" s="112">
        <f t="shared" si="15"/>
        <v>0</v>
      </c>
      <c r="R41" s="112">
        <f t="shared" si="15"/>
        <v>0</v>
      </c>
      <c r="S41" s="112">
        <f t="shared" si="15"/>
        <v>0</v>
      </c>
      <c r="T41" s="112">
        <f t="shared" si="15"/>
        <v>0</v>
      </c>
      <c r="U41" s="112">
        <f t="shared" si="15"/>
        <v>0</v>
      </c>
      <c r="V41" s="112">
        <f t="shared" si="15"/>
        <v>0</v>
      </c>
      <c r="W41" s="112">
        <f t="shared" si="15"/>
        <v>0</v>
      </c>
      <c r="X41" s="112">
        <f t="shared" si="15"/>
        <v>0</v>
      </c>
      <c r="Y41" s="112">
        <f t="shared" si="15"/>
        <v>0</v>
      </c>
      <c r="Z41" s="112">
        <f t="shared" si="15"/>
        <v>0</v>
      </c>
      <c r="AA41" s="112">
        <f t="shared" si="15"/>
        <v>0</v>
      </c>
      <c r="AB41" s="112">
        <f t="shared" si="15"/>
        <v>0</v>
      </c>
      <c r="AC41" s="112">
        <f t="shared" si="15"/>
        <v>0</v>
      </c>
      <c r="AD41" s="112">
        <f t="shared" si="15"/>
        <v>0</v>
      </c>
      <c r="AE41" s="112">
        <f t="shared" si="15"/>
        <v>0</v>
      </c>
      <c r="AF41" s="113">
        <f t="shared" si="2"/>
        <v>0</v>
      </c>
    </row>
    <row r="42" spans="1:32" s="95" customFormat="1" ht="20.25" customHeight="1">
      <c r="B42" s="120"/>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0"/>
    </row>
    <row r="43" spans="1:32" s="95" customFormat="1" ht="20.25" customHeight="1" thickBot="1">
      <c r="B43" s="89" t="s">
        <v>85</v>
      </c>
      <c r="C43" s="90" t="s">
        <v>110</v>
      </c>
      <c r="D43" s="83"/>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93" t="s">
        <v>224</v>
      </c>
    </row>
    <row r="44" spans="1:32" s="95" customFormat="1" ht="20.25" customHeight="1">
      <c r="A44" s="94"/>
      <c r="B44" s="1261" t="s">
        <v>87</v>
      </c>
      <c r="C44" s="1251"/>
      <c r="D44" s="1251"/>
      <c r="E44" s="1252"/>
      <c r="F44" s="1268" t="s">
        <v>126</v>
      </c>
      <c r="G44" s="1251"/>
      <c r="H44" s="1251"/>
      <c r="I44" s="1251"/>
      <c r="J44" s="1278"/>
      <c r="K44" s="1250" t="s">
        <v>461</v>
      </c>
      <c r="L44" s="1251"/>
      <c r="M44" s="1251"/>
      <c r="N44" s="1251"/>
      <c r="O44" s="1251"/>
      <c r="P44" s="1251"/>
      <c r="Q44" s="1251"/>
      <c r="R44" s="1251"/>
      <c r="S44" s="1251"/>
      <c r="T44" s="1251"/>
      <c r="U44" s="1251"/>
      <c r="V44" s="1251"/>
      <c r="W44" s="1251"/>
      <c r="X44" s="1251"/>
      <c r="Y44" s="1251"/>
      <c r="Z44" s="1251"/>
      <c r="AA44" s="1251"/>
      <c r="AB44" s="1251"/>
      <c r="AC44" s="1251"/>
      <c r="AD44" s="1251"/>
      <c r="AE44" s="1252"/>
      <c r="AF44" s="1280" t="s">
        <v>88</v>
      </c>
    </row>
    <row r="45" spans="1:32" s="95" customFormat="1" ht="20.25" customHeight="1">
      <c r="A45" s="94"/>
      <c r="B45" s="1262"/>
      <c r="C45" s="1263"/>
      <c r="D45" s="1263"/>
      <c r="E45" s="1264"/>
      <c r="F45" s="1270"/>
      <c r="G45" s="1254"/>
      <c r="H45" s="1254"/>
      <c r="I45" s="1254"/>
      <c r="J45" s="1279"/>
      <c r="K45" s="1253"/>
      <c r="L45" s="1254"/>
      <c r="M45" s="1254"/>
      <c r="N45" s="1254"/>
      <c r="O45" s="1254"/>
      <c r="P45" s="1254"/>
      <c r="Q45" s="1254"/>
      <c r="R45" s="1254"/>
      <c r="S45" s="1254"/>
      <c r="T45" s="1254"/>
      <c r="U45" s="1254"/>
      <c r="V45" s="1254"/>
      <c r="W45" s="1254"/>
      <c r="X45" s="1254"/>
      <c r="Y45" s="1254"/>
      <c r="Z45" s="1254"/>
      <c r="AA45" s="1254"/>
      <c r="AB45" s="1254"/>
      <c r="AC45" s="1254"/>
      <c r="AD45" s="1254"/>
      <c r="AE45" s="1255"/>
      <c r="AF45" s="1281"/>
    </row>
    <row r="46" spans="1:32" s="95" customFormat="1" ht="20.25" customHeight="1" thickBot="1">
      <c r="A46" s="94"/>
      <c r="B46" s="1265"/>
      <c r="C46" s="1266"/>
      <c r="D46" s="1266"/>
      <c r="E46" s="1267"/>
      <c r="F46" s="454" t="s">
        <v>429</v>
      </c>
      <c r="G46" s="455" t="s">
        <v>430</v>
      </c>
      <c r="H46" s="455" t="s">
        <v>431</v>
      </c>
      <c r="I46" s="455" t="s">
        <v>432</v>
      </c>
      <c r="J46" s="455" t="s">
        <v>433</v>
      </c>
      <c r="K46" s="455" t="s">
        <v>462</v>
      </c>
      <c r="L46" s="455" t="s">
        <v>434</v>
      </c>
      <c r="M46" s="455" t="s">
        <v>435</v>
      </c>
      <c r="N46" s="455" t="s">
        <v>436</v>
      </c>
      <c r="O46" s="455" t="s">
        <v>437</v>
      </c>
      <c r="P46" s="455" t="s">
        <v>438</v>
      </c>
      <c r="Q46" s="455" t="s">
        <v>439</v>
      </c>
      <c r="R46" s="455" t="s">
        <v>440</v>
      </c>
      <c r="S46" s="455" t="s">
        <v>441</v>
      </c>
      <c r="T46" s="455" t="s">
        <v>442</v>
      </c>
      <c r="U46" s="455" t="s">
        <v>443</v>
      </c>
      <c r="V46" s="455" t="s">
        <v>444</v>
      </c>
      <c r="W46" s="455" t="s">
        <v>445</v>
      </c>
      <c r="X46" s="455" t="s">
        <v>446</v>
      </c>
      <c r="Y46" s="455" t="s">
        <v>447</v>
      </c>
      <c r="Z46" s="455" t="s">
        <v>448</v>
      </c>
      <c r="AA46" s="455" t="s">
        <v>449</v>
      </c>
      <c r="AB46" s="455" t="s">
        <v>450</v>
      </c>
      <c r="AC46" s="455" t="s">
        <v>451</v>
      </c>
      <c r="AD46" s="455" t="s">
        <v>452</v>
      </c>
      <c r="AE46" s="455" t="s">
        <v>453</v>
      </c>
      <c r="AF46" s="1282"/>
    </row>
    <row r="47" spans="1:32" s="95" customFormat="1" ht="20.25" customHeight="1">
      <c r="A47" s="94"/>
      <c r="B47" s="1286" t="s">
        <v>111</v>
      </c>
      <c r="C47" s="1287"/>
      <c r="D47" s="1287"/>
      <c r="E47" s="1288"/>
      <c r="F47" s="313"/>
      <c r="G47" s="122"/>
      <c r="H47" s="122"/>
      <c r="I47" s="261"/>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3">
        <f t="shared" ref="AF47:AF58" si="16">SUM(F47:AE47)</f>
        <v>0</v>
      </c>
    </row>
    <row r="48" spans="1:32" s="95" customFormat="1" ht="20.25" customHeight="1">
      <c r="A48" s="94"/>
      <c r="B48" s="275"/>
      <c r="C48" s="124" t="s">
        <v>91</v>
      </c>
      <c r="D48" s="1289" t="s">
        <v>112</v>
      </c>
      <c r="E48" s="1290"/>
      <c r="F48" s="314"/>
      <c r="G48" s="125"/>
      <c r="H48" s="125"/>
      <c r="I48" s="262"/>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6">
        <f t="shared" si="16"/>
        <v>0</v>
      </c>
    </row>
    <row r="49" spans="1:32" s="95" customFormat="1" ht="20.25" customHeight="1">
      <c r="A49" s="94"/>
      <c r="B49" s="275"/>
      <c r="C49" s="127" t="s">
        <v>91</v>
      </c>
      <c r="D49" s="1291" t="s">
        <v>113</v>
      </c>
      <c r="E49" s="1285"/>
      <c r="F49" s="315"/>
      <c r="G49" s="128"/>
      <c r="H49" s="128"/>
      <c r="I49" s="193"/>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9">
        <f t="shared" si="16"/>
        <v>0</v>
      </c>
    </row>
    <row r="50" spans="1:32" s="95" customFormat="1" ht="20.25" customHeight="1">
      <c r="A50" s="94"/>
      <c r="B50" s="275"/>
      <c r="C50" s="127" t="s">
        <v>91</v>
      </c>
      <c r="D50" s="1291" t="s">
        <v>114</v>
      </c>
      <c r="E50" s="1285"/>
      <c r="F50" s="315"/>
      <c r="G50" s="128"/>
      <c r="H50" s="128"/>
      <c r="I50" s="193"/>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9">
        <f t="shared" si="16"/>
        <v>0</v>
      </c>
    </row>
    <row r="51" spans="1:32" s="95" customFormat="1" ht="20.25" customHeight="1">
      <c r="A51" s="94"/>
      <c r="B51" s="275"/>
      <c r="C51" s="97" t="s">
        <v>91</v>
      </c>
      <c r="D51" s="1292" t="s">
        <v>115</v>
      </c>
      <c r="E51" s="1293"/>
      <c r="F51" s="316"/>
      <c r="G51" s="130"/>
      <c r="H51" s="130"/>
      <c r="I51" s="194"/>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1">
        <f t="shared" si="16"/>
        <v>0</v>
      </c>
    </row>
    <row r="52" spans="1:32" s="95" customFormat="1" ht="20.25" customHeight="1">
      <c r="A52" s="94"/>
      <c r="B52" s="1294" t="s">
        <v>116</v>
      </c>
      <c r="C52" s="1295"/>
      <c r="D52" s="1295"/>
      <c r="E52" s="1296"/>
      <c r="F52" s="317"/>
      <c r="G52" s="132"/>
      <c r="H52" s="132"/>
      <c r="I52" s="263"/>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3">
        <f t="shared" si="16"/>
        <v>0</v>
      </c>
    </row>
    <row r="53" spans="1:32" s="95" customFormat="1" ht="20.25" customHeight="1">
      <c r="A53" s="94"/>
      <c r="B53" s="275"/>
      <c r="C53" s="124" t="s">
        <v>91</v>
      </c>
      <c r="D53" s="1289" t="s">
        <v>117</v>
      </c>
      <c r="E53" s="1290"/>
      <c r="F53" s="314"/>
      <c r="G53" s="125"/>
      <c r="H53" s="125"/>
      <c r="I53" s="262"/>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6">
        <f t="shared" si="16"/>
        <v>0</v>
      </c>
    </row>
    <row r="54" spans="1:32" s="95" customFormat="1" ht="20.25" customHeight="1">
      <c r="A54" s="94"/>
      <c r="B54" s="275"/>
      <c r="C54" s="127" t="s">
        <v>91</v>
      </c>
      <c r="D54" s="1291" t="s">
        <v>114</v>
      </c>
      <c r="E54" s="1285"/>
      <c r="F54" s="315"/>
      <c r="G54" s="128"/>
      <c r="H54" s="128"/>
      <c r="I54" s="193"/>
      <c r="J54" s="128"/>
      <c r="K54" s="134"/>
      <c r="L54" s="134"/>
      <c r="M54" s="134"/>
      <c r="N54" s="134"/>
      <c r="O54" s="134"/>
      <c r="P54" s="134"/>
      <c r="Q54" s="134"/>
      <c r="R54" s="134"/>
      <c r="S54" s="134"/>
      <c r="T54" s="134"/>
      <c r="U54" s="134"/>
      <c r="V54" s="134"/>
      <c r="W54" s="134"/>
      <c r="X54" s="134"/>
      <c r="Y54" s="134"/>
      <c r="Z54" s="134"/>
      <c r="AA54" s="134"/>
      <c r="AB54" s="134"/>
      <c r="AC54" s="134"/>
      <c r="AD54" s="134"/>
      <c r="AE54" s="134"/>
      <c r="AF54" s="129">
        <f t="shared" si="16"/>
        <v>0</v>
      </c>
    </row>
    <row r="55" spans="1:32" s="95" customFormat="1" ht="20.25" customHeight="1">
      <c r="A55" s="94"/>
      <c r="B55" s="469"/>
      <c r="C55" s="97" t="s">
        <v>91</v>
      </c>
      <c r="D55" s="1292" t="s">
        <v>115</v>
      </c>
      <c r="E55" s="1293"/>
      <c r="F55" s="318"/>
      <c r="G55" s="266"/>
      <c r="H55" s="266"/>
      <c r="I55" s="194"/>
      <c r="J55" s="130"/>
      <c r="K55" s="135"/>
      <c r="L55" s="135"/>
      <c r="M55" s="135"/>
      <c r="N55" s="135"/>
      <c r="O55" s="135"/>
      <c r="P55" s="135"/>
      <c r="Q55" s="135"/>
      <c r="R55" s="135"/>
      <c r="S55" s="135"/>
      <c r="T55" s="135"/>
      <c r="U55" s="135"/>
      <c r="V55" s="135"/>
      <c r="W55" s="135"/>
      <c r="X55" s="135"/>
      <c r="Y55" s="135"/>
      <c r="Z55" s="135"/>
      <c r="AA55" s="135"/>
      <c r="AB55" s="135"/>
      <c r="AC55" s="135"/>
      <c r="AD55" s="135"/>
      <c r="AE55" s="135"/>
      <c r="AF55" s="131">
        <f t="shared" si="16"/>
        <v>0</v>
      </c>
    </row>
    <row r="56" spans="1:32" s="95" customFormat="1" ht="20.25" customHeight="1" thickBot="1">
      <c r="A56" s="94"/>
      <c r="B56" s="1297" t="s">
        <v>118</v>
      </c>
      <c r="C56" s="1298"/>
      <c r="D56" s="1298"/>
      <c r="E56" s="1299"/>
      <c r="F56" s="319"/>
      <c r="G56" s="136"/>
      <c r="H56" s="136"/>
      <c r="I56" s="322"/>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7">
        <f t="shared" si="16"/>
        <v>0</v>
      </c>
    </row>
    <row r="57" spans="1:32" s="95" customFormat="1" ht="20.25" customHeight="1">
      <c r="A57" s="94"/>
      <c r="B57" s="1300" t="s">
        <v>119</v>
      </c>
      <c r="C57" s="1301"/>
      <c r="D57" s="1301"/>
      <c r="E57" s="1302"/>
      <c r="F57" s="320"/>
      <c r="G57" s="138"/>
      <c r="H57" s="138"/>
      <c r="I57" s="264"/>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9">
        <f t="shared" si="16"/>
        <v>0</v>
      </c>
    </row>
    <row r="58" spans="1:32" s="95" customFormat="1" ht="20.25" customHeight="1">
      <c r="A58" s="94"/>
      <c r="B58" s="1283" t="s">
        <v>120</v>
      </c>
      <c r="C58" s="1284"/>
      <c r="D58" s="1284"/>
      <c r="E58" s="1285"/>
      <c r="F58" s="315"/>
      <c r="G58" s="128"/>
      <c r="H58" s="128"/>
      <c r="I58" s="193"/>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9">
        <f t="shared" si="16"/>
        <v>0</v>
      </c>
    </row>
    <row r="59" spans="1:32" s="95" customFormat="1" ht="20.25" customHeight="1" thickBot="1">
      <c r="A59" s="94"/>
      <c r="B59" s="1258" t="s">
        <v>121</v>
      </c>
      <c r="C59" s="1259"/>
      <c r="D59" s="1259"/>
      <c r="E59" s="1260"/>
      <c r="F59" s="321"/>
      <c r="G59" s="140"/>
      <c r="H59" s="140"/>
      <c r="I59" s="265"/>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1" t="s">
        <v>122</v>
      </c>
    </row>
    <row r="60" spans="1:32" s="95" customFormat="1" ht="20.25" customHeight="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row>
    <row r="61" spans="1:32" s="95" customFormat="1" ht="20.25" customHeight="1" thickBot="1">
      <c r="B61" s="89" t="s">
        <v>85</v>
      </c>
      <c r="C61" s="90" t="s">
        <v>123</v>
      </c>
      <c r="D61" s="142"/>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row>
    <row r="62" spans="1:32" s="95" customFormat="1" ht="20.25" customHeight="1">
      <c r="A62" s="94"/>
      <c r="B62" s="1261" t="s">
        <v>87</v>
      </c>
      <c r="C62" s="1251"/>
      <c r="D62" s="1251"/>
      <c r="E62" s="1252"/>
      <c r="F62" s="1268" t="s">
        <v>126</v>
      </c>
      <c r="G62" s="1251"/>
      <c r="H62" s="1251"/>
      <c r="I62" s="1251"/>
      <c r="J62" s="1269"/>
      <c r="K62" s="1250" t="s">
        <v>461</v>
      </c>
      <c r="L62" s="1251"/>
      <c r="M62" s="1251"/>
      <c r="N62" s="1251"/>
      <c r="O62" s="1251"/>
      <c r="P62" s="1251"/>
      <c r="Q62" s="1251"/>
      <c r="R62" s="1251"/>
      <c r="S62" s="1251"/>
      <c r="T62" s="1251"/>
      <c r="U62" s="1251"/>
      <c r="V62" s="1251"/>
      <c r="W62" s="1251"/>
      <c r="X62" s="1251"/>
      <c r="Y62" s="1251"/>
      <c r="Z62" s="1251"/>
      <c r="AA62" s="1251"/>
      <c r="AB62" s="1251"/>
      <c r="AC62" s="1251"/>
      <c r="AD62" s="1251"/>
      <c r="AE62" s="1252"/>
    </row>
    <row r="63" spans="1:32" s="95" customFormat="1" ht="20.25" customHeight="1">
      <c r="A63" s="94"/>
      <c r="B63" s="1262"/>
      <c r="C63" s="1263"/>
      <c r="D63" s="1263"/>
      <c r="E63" s="1264"/>
      <c r="F63" s="1270"/>
      <c r="G63" s="1254"/>
      <c r="H63" s="1254"/>
      <c r="I63" s="1254"/>
      <c r="J63" s="1271"/>
      <c r="K63" s="1253"/>
      <c r="L63" s="1254"/>
      <c r="M63" s="1254"/>
      <c r="N63" s="1254"/>
      <c r="O63" s="1254"/>
      <c r="P63" s="1254"/>
      <c r="Q63" s="1254"/>
      <c r="R63" s="1254"/>
      <c r="S63" s="1254"/>
      <c r="T63" s="1254"/>
      <c r="U63" s="1254"/>
      <c r="V63" s="1254"/>
      <c r="W63" s="1254"/>
      <c r="X63" s="1254"/>
      <c r="Y63" s="1254"/>
      <c r="Z63" s="1254"/>
      <c r="AA63" s="1254"/>
      <c r="AB63" s="1254"/>
      <c r="AC63" s="1254"/>
      <c r="AD63" s="1254"/>
      <c r="AE63" s="1255"/>
    </row>
    <row r="64" spans="1:32" s="95" customFormat="1" ht="20.25" customHeight="1" thickBot="1">
      <c r="A64" s="94"/>
      <c r="B64" s="1265"/>
      <c r="C64" s="1266"/>
      <c r="D64" s="1266"/>
      <c r="E64" s="1267"/>
      <c r="F64" s="454" t="s">
        <v>429</v>
      </c>
      <c r="G64" s="455" t="s">
        <v>430</v>
      </c>
      <c r="H64" s="455" t="s">
        <v>431</v>
      </c>
      <c r="I64" s="455" t="s">
        <v>432</v>
      </c>
      <c r="J64" s="455" t="s">
        <v>433</v>
      </c>
      <c r="K64" s="455" t="s">
        <v>462</v>
      </c>
      <c r="L64" s="455" t="s">
        <v>434</v>
      </c>
      <c r="M64" s="455" t="s">
        <v>435</v>
      </c>
      <c r="N64" s="455" t="s">
        <v>436</v>
      </c>
      <c r="O64" s="455" t="s">
        <v>437</v>
      </c>
      <c r="P64" s="455" t="s">
        <v>438</v>
      </c>
      <c r="Q64" s="455" t="s">
        <v>439</v>
      </c>
      <c r="R64" s="455" t="s">
        <v>440</v>
      </c>
      <c r="S64" s="455" t="s">
        <v>441</v>
      </c>
      <c r="T64" s="455" t="s">
        <v>442</v>
      </c>
      <c r="U64" s="455" t="s">
        <v>443</v>
      </c>
      <c r="V64" s="455" t="s">
        <v>444</v>
      </c>
      <c r="W64" s="455" t="s">
        <v>445</v>
      </c>
      <c r="X64" s="455" t="s">
        <v>446</v>
      </c>
      <c r="Y64" s="455" t="s">
        <v>447</v>
      </c>
      <c r="Z64" s="455" t="s">
        <v>448</v>
      </c>
      <c r="AA64" s="455" t="s">
        <v>449</v>
      </c>
      <c r="AB64" s="455" t="s">
        <v>450</v>
      </c>
      <c r="AC64" s="455" t="s">
        <v>451</v>
      </c>
      <c r="AD64" s="455" t="s">
        <v>452</v>
      </c>
      <c r="AE64" s="470" t="s">
        <v>453</v>
      </c>
      <c r="AF64" s="121"/>
    </row>
    <row r="65" spans="1:32" s="95" customFormat="1" ht="20.25" customHeight="1">
      <c r="A65" s="94"/>
      <c r="B65" s="1272" t="s">
        <v>127</v>
      </c>
      <c r="C65" s="1273"/>
      <c r="D65" s="1273"/>
      <c r="E65" s="1274"/>
      <c r="F65" s="471"/>
      <c r="G65" s="472"/>
      <c r="H65" s="472"/>
      <c r="I65" s="472"/>
      <c r="J65" s="473"/>
      <c r="K65" s="473"/>
      <c r="L65" s="472"/>
      <c r="M65" s="472"/>
      <c r="N65" s="472"/>
      <c r="O65" s="472"/>
      <c r="P65" s="472"/>
      <c r="Q65" s="472"/>
      <c r="R65" s="472"/>
      <c r="S65" s="472"/>
      <c r="T65" s="472"/>
      <c r="U65" s="472"/>
      <c r="V65" s="472"/>
      <c r="W65" s="472"/>
      <c r="X65" s="472"/>
      <c r="Y65" s="472"/>
      <c r="Z65" s="472"/>
      <c r="AA65" s="472"/>
      <c r="AB65" s="472"/>
      <c r="AC65" s="472"/>
      <c r="AD65" s="474"/>
      <c r="AE65" s="475"/>
      <c r="AF65" s="121"/>
    </row>
    <row r="66" spans="1:32" s="95" customFormat="1" ht="20.25" customHeight="1" thickBot="1">
      <c r="A66" s="94"/>
      <c r="B66" s="143"/>
      <c r="C66" s="1275" t="s">
        <v>128</v>
      </c>
      <c r="D66" s="1276"/>
      <c r="E66" s="1277"/>
      <c r="F66" s="476"/>
      <c r="G66" s="477"/>
      <c r="H66" s="477"/>
      <c r="I66" s="477"/>
      <c r="J66" s="478"/>
      <c r="K66" s="479">
        <f>+K56</f>
        <v>0</v>
      </c>
      <c r="L66" s="479">
        <f>+L56</f>
        <v>0</v>
      </c>
      <c r="M66" s="479">
        <f t="shared" ref="M66:AD66" si="17">+M56</f>
        <v>0</v>
      </c>
      <c r="N66" s="479">
        <f t="shared" si="17"/>
        <v>0</v>
      </c>
      <c r="O66" s="479">
        <f t="shared" si="17"/>
        <v>0</v>
      </c>
      <c r="P66" s="479">
        <f t="shared" si="17"/>
        <v>0</v>
      </c>
      <c r="Q66" s="479">
        <f t="shared" si="17"/>
        <v>0</v>
      </c>
      <c r="R66" s="479">
        <f t="shared" si="17"/>
        <v>0</v>
      </c>
      <c r="S66" s="479">
        <f t="shared" si="17"/>
        <v>0</v>
      </c>
      <c r="T66" s="479">
        <f t="shared" si="17"/>
        <v>0</v>
      </c>
      <c r="U66" s="479">
        <f t="shared" si="17"/>
        <v>0</v>
      </c>
      <c r="V66" s="479">
        <f t="shared" si="17"/>
        <v>0</v>
      </c>
      <c r="W66" s="479">
        <f t="shared" si="17"/>
        <v>0</v>
      </c>
      <c r="X66" s="479">
        <f t="shared" si="17"/>
        <v>0</v>
      </c>
      <c r="Y66" s="479">
        <f t="shared" si="17"/>
        <v>0</v>
      </c>
      <c r="Z66" s="479">
        <f t="shared" si="17"/>
        <v>0</v>
      </c>
      <c r="AA66" s="479">
        <f>+AA56</f>
        <v>0</v>
      </c>
      <c r="AB66" s="479">
        <f t="shared" si="17"/>
        <v>0</v>
      </c>
      <c r="AC66" s="479">
        <f t="shared" si="17"/>
        <v>0</v>
      </c>
      <c r="AD66" s="479">
        <f t="shared" si="17"/>
        <v>0</v>
      </c>
      <c r="AE66" s="480">
        <f>+AE56</f>
        <v>0</v>
      </c>
      <c r="AF66" s="121"/>
    </row>
    <row r="67" spans="1:32" s="95" customFormat="1" ht="20.25" customHeight="1" thickBot="1">
      <c r="B67" s="120"/>
      <c r="C67" s="120"/>
      <c r="D67" s="121"/>
      <c r="E67" s="121"/>
      <c r="F67" s="121"/>
      <c r="G67" s="121"/>
      <c r="H67" s="121"/>
      <c r="I67" s="481" t="s">
        <v>475</v>
      </c>
      <c r="J67" s="482" t="e">
        <f>+IRR(J66:AE66)</f>
        <v>#NUM!</v>
      </c>
      <c r="K67" s="489"/>
      <c r="L67" s="121"/>
      <c r="M67" s="121"/>
      <c r="N67" s="121"/>
      <c r="O67" s="121"/>
      <c r="P67" s="121"/>
      <c r="Q67" s="121"/>
      <c r="R67" s="121"/>
      <c r="S67" s="121"/>
      <c r="T67" s="121"/>
      <c r="U67" s="121"/>
      <c r="V67" s="121"/>
      <c r="W67" s="121"/>
      <c r="X67" s="121"/>
      <c r="Y67" s="121"/>
      <c r="Z67" s="121"/>
      <c r="AA67" s="121"/>
      <c r="AB67" s="121"/>
      <c r="AC67" s="121"/>
      <c r="AD67" s="121"/>
      <c r="AE67" s="121"/>
      <c r="AF67" s="121"/>
    </row>
    <row r="68" spans="1:32" s="95" customFormat="1" ht="20.25" customHeight="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row>
    <row r="69" spans="1:32" s="144" customFormat="1" ht="14.25" customHeight="1">
      <c r="B69" s="419" t="s">
        <v>69</v>
      </c>
      <c r="C69" s="1256" t="s">
        <v>129</v>
      </c>
      <c r="D69" s="1256"/>
      <c r="E69" s="1256"/>
      <c r="F69" s="1256"/>
      <c r="G69" s="1256"/>
      <c r="H69" s="1256"/>
      <c r="I69" s="1256"/>
      <c r="J69" s="1256"/>
      <c r="K69" s="1256"/>
      <c r="L69" s="1256"/>
      <c r="M69" s="1256"/>
      <c r="N69" s="1256"/>
      <c r="O69" s="1256"/>
      <c r="P69" s="1256"/>
      <c r="Q69" s="1256"/>
      <c r="R69" s="1256"/>
      <c r="S69" s="1256"/>
      <c r="T69" s="1256"/>
      <c r="U69" s="1256"/>
      <c r="V69" s="1256"/>
      <c r="W69" s="1256"/>
      <c r="X69" s="1256"/>
      <c r="Y69" s="1256"/>
      <c r="Z69" s="1256"/>
      <c r="AA69" s="1256"/>
      <c r="AB69" s="1256"/>
      <c r="AC69" s="1256"/>
      <c r="AD69" s="1256"/>
      <c r="AE69" s="1256"/>
      <c r="AF69" s="1256"/>
    </row>
    <row r="70" spans="1:32" s="144" customFormat="1" ht="14.25" customHeight="1">
      <c r="B70" s="419" t="s">
        <v>70</v>
      </c>
      <c r="C70" s="1256" t="s">
        <v>346</v>
      </c>
      <c r="D70" s="1256"/>
      <c r="E70" s="1256"/>
      <c r="F70" s="1256"/>
      <c r="G70" s="1256"/>
      <c r="H70" s="1256"/>
      <c r="I70" s="1256"/>
      <c r="J70" s="1256"/>
      <c r="K70" s="1256"/>
      <c r="L70" s="1256"/>
      <c r="M70" s="1256"/>
      <c r="N70" s="1256"/>
      <c r="O70" s="1256"/>
      <c r="P70" s="1256"/>
      <c r="Q70" s="1256"/>
      <c r="R70" s="1256"/>
      <c r="S70" s="1256"/>
      <c r="T70" s="1256"/>
      <c r="U70" s="1256"/>
      <c r="V70" s="1256"/>
      <c r="W70" s="1256"/>
      <c r="X70" s="1256"/>
      <c r="Y70" s="1256"/>
      <c r="Z70" s="1256"/>
      <c r="AA70" s="1256"/>
      <c r="AB70" s="1256"/>
      <c r="AC70" s="1256"/>
      <c r="AD70" s="1256"/>
      <c r="AE70" s="1256"/>
      <c r="AF70" s="1256"/>
    </row>
    <row r="71" spans="1:32" s="144" customFormat="1" ht="14.25" customHeight="1">
      <c r="B71" s="419" t="s">
        <v>71</v>
      </c>
      <c r="C71" s="1257" t="s">
        <v>347</v>
      </c>
      <c r="D71" s="1257"/>
      <c r="E71" s="1257"/>
      <c r="F71" s="1257"/>
      <c r="G71" s="1257"/>
      <c r="H71" s="1257"/>
      <c r="I71" s="1257"/>
      <c r="J71" s="1257"/>
      <c r="K71" s="1257"/>
      <c r="L71" s="1257"/>
      <c r="M71" s="1257"/>
      <c r="N71" s="1257"/>
      <c r="O71" s="1257"/>
      <c r="P71" s="1257"/>
      <c r="Q71" s="1257"/>
      <c r="R71" s="1257"/>
      <c r="S71" s="1257"/>
      <c r="T71" s="1257"/>
      <c r="U71" s="1257"/>
      <c r="V71" s="1257"/>
      <c r="W71" s="1257"/>
      <c r="X71" s="1257"/>
      <c r="Y71" s="1257"/>
      <c r="Z71" s="1257"/>
      <c r="AA71" s="1257"/>
      <c r="AB71" s="1257"/>
      <c r="AC71" s="1257"/>
      <c r="AD71" s="1257"/>
      <c r="AE71" s="1257"/>
      <c r="AF71" s="1257"/>
    </row>
    <row r="72" spans="1:32" s="144" customFormat="1" ht="14.25" customHeight="1">
      <c r="B72" s="419" t="s">
        <v>223</v>
      </c>
      <c r="C72" s="1257" t="s">
        <v>349</v>
      </c>
      <c r="D72" s="1257"/>
      <c r="E72" s="1257"/>
      <c r="F72" s="1257"/>
      <c r="G72" s="1257"/>
      <c r="H72" s="1257"/>
      <c r="I72" s="1257"/>
      <c r="J72" s="1257"/>
      <c r="K72" s="1257"/>
      <c r="L72" s="1257"/>
      <c r="M72" s="1257"/>
      <c r="N72" s="1257"/>
      <c r="O72" s="1257"/>
      <c r="P72" s="1257"/>
      <c r="Q72" s="1257"/>
      <c r="R72" s="1257"/>
      <c r="S72" s="1257"/>
      <c r="T72" s="1257"/>
      <c r="U72" s="1257"/>
      <c r="V72" s="1257"/>
      <c r="W72" s="1257"/>
      <c r="X72" s="1257"/>
      <c r="Y72" s="1257"/>
      <c r="Z72" s="1257"/>
      <c r="AA72" s="1257"/>
      <c r="AB72" s="1257"/>
      <c r="AC72" s="1257"/>
      <c r="AD72" s="1257"/>
      <c r="AE72" s="1257"/>
      <c r="AF72" s="1257"/>
    </row>
    <row r="73" spans="1:32" s="144" customFormat="1" ht="14.25" customHeight="1">
      <c r="B73" s="419" t="s">
        <v>136</v>
      </c>
      <c r="C73" s="1257" t="s">
        <v>743</v>
      </c>
      <c r="D73" s="1257"/>
      <c r="E73" s="1257"/>
      <c r="F73" s="1257"/>
      <c r="G73" s="1257"/>
      <c r="H73" s="1257"/>
      <c r="I73" s="1257"/>
      <c r="J73" s="1257"/>
      <c r="K73" s="1257"/>
      <c r="L73" s="1257"/>
      <c r="M73" s="1257"/>
      <c r="N73" s="1257"/>
      <c r="O73" s="1257"/>
      <c r="P73" s="1257"/>
      <c r="Q73" s="1257"/>
      <c r="R73" s="1257"/>
      <c r="S73" s="1257"/>
      <c r="T73" s="1257"/>
      <c r="U73" s="1257"/>
      <c r="V73" s="1257"/>
      <c r="W73" s="1257"/>
      <c r="X73" s="1257"/>
      <c r="Y73" s="1257"/>
      <c r="Z73" s="1257"/>
      <c r="AA73" s="1257"/>
      <c r="AB73" s="1257"/>
      <c r="AC73" s="1257"/>
      <c r="AD73" s="1257"/>
      <c r="AE73" s="1257"/>
      <c r="AF73" s="1257"/>
    </row>
    <row r="74" spans="1:32" s="88" customFormat="1" ht="14.25" customHeight="1" thickBot="1">
      <c r="A74" s="145"/>
      <c r="B74" s="419" t="s">
        <v>476</v>
      </c>
      <c r="C74" s="1257" t="s">
        <v>477</v>
      </c>
      <c r="D74" s="1257"/>
      <c r="E74" s="1257"/>
      <c r="F74" s="1257"/>
      <c r="G74" s="1257"/>
      <c r="H74" s="1257"/>
      <c r="I74" s="1257"/>
      <c r="J74" s="1257"/>
      <c r="K74" s="1257"/>
      <c r="L74" s="1257"/>
      <c r="M74" s="1257"/>
      <c r="N74" s="1257"/>
      <c r="O74" s="1257"/>
      <c r="P74" s="1257"/>
      <c r="Q74" s="1257"/>
      <c r="R74" s="1257"/>
      <c r="S74" s="1257"/>
      <c r="T74" s="1257"/>
      <c r="U74" s="1257"/>
      <c r="V74" s="1257"/>
      <c r="W74" s="1257"/>
      <c r="X74" s="1257"/>
      <c r="Y74" s="1257"/>
      <c r="Z74" s="1257"/>
      <c r="AA74" s="1257"/>
      <c r="AB74" s="1257"/>
      <c r="AC74" s="1257"/>
      <c r="AD74" s="1257"/>
      <c r="AE74" s="1257"/>
      <c r="AF74" s="1257"/>
    </row>
    <row r="75" spans="1:32" s="88" customFormat="1" ht="14.25" customHeight="1">
      <c r="A75" s="146"/>
      <c r="B75" s="146"/>
      <c r="C75" s="973"/>
      <c r="D75" s="974"/>
      <c r="E75" s="974"/>
      <c r="F75" s="974"/>
      <c r="G75" s="974"/>
      <c r="H75" s="974"/>
      <c r="I75" s="974"/>
      <c r="J75" s="974"/>
      <c r="K75" s="974"/>
      <c r="L75" s="974"/>
      <c r="M75" s="974"/>
      <c r="N75" s="974"/>
      <c r="O75" s="974"/>
      <c r="P75" s="974"/>
      <c r="Q75" s="974"/>
      <c r="R75" s="974"/>
      <c r="S75" s="974"/>
      <c r="T75" s="974"/>
      <c r="U75" s="974"/>
      <c r="V75" s="974"/>
      <c r="W75" s="974"/>
      <c r="X75" s="974"/>
      <c r="Y75" s="974"/>
      <c r="Z75" s="974"/>
      <c r="AA75" s="974"/>
      <c r="AB75" s="974"/>
      <c r="AC75" s="1242" t="s">
        <v>231</v>
      </c>
      <c r="AD75" s="1243"/>
      <c r="AE75" s="1243"/>
      <c r="AF75" s="1244"/>
    </row>
    <row r="76" spans="1:32" s="88" customFormat="1" ht="14.25" customHeight="1" thickBot="1">
      <c r="C76" s="974"/>
      <c r="D76" s="974"/>
      <c r="E76" s="974"/>
      <c r="F76" s="974"/>
      <c r="G76" s="974"/>
      <c r="H76" s="974"/>
      <c r="I76" s="974"/>
      <c r="J76" s="974"/>
      <c r="K76" s="974"/>
      <c r="L76" s="974"/>
      <c r="M76" s="974"/>
      <c r="N76" s="974"/>
      <c r="O76" s="974"/>
      <c r="P76" s="974"/>
      <c r="Q76" s="974"/>
      <c r="R76" s="974"/>
      <c r="S76" s="974"/>
      <c r="T76" s="974"/>
      <c r="U76" s="974"/>
      <c r="V76" s="974"/>
      <c r="W76" s="974"/>
      <c r="X76" s="974"/>
      <c r="Y76" s="974"/>
      <c r="Z76" s="974"/>
      <c r="AA76" s="974"/>
      <c r="AB76" s="974"/>
      <c r="AC76" s="1245"/>
      <c r="AD76" s="1246"/>
      <c r="AE76" s="1246"/>
      <c r="AF76" s="1247"/>
    </row>
    <row r="77" spans="1:32" s="88" customFormat="1" ht="8.25" customHeight="1">
      <c r="C77" s="974"/>
      <c r="D77" s="974"/>
      <c r="E77" s="974"/>
      <c r="F77" s="974"/>
      <c r="G77" s="974"/>
      <c r="H77" s="974"/>
      <c r="I77" s="974"/>
      <c r="J77" s="974"/>
      <c r="K77" s="974"/>
      <c r="L77" s="974"/>
      <c r="M77" s="974"/>
      <c r="N77" s="974"/>
      <c r="O77" s="974"/>
      <c r="P77" s="974"/>
      <c r="Q77" s="974"/>
      <c r="R77" s="974"/>
      <c r="S77" s="974"/>
      <c r="T77" s="974"/>
      <c r="U77" s="974"/>
      <c r="V77" s="974"/>
      <c r="W77" s="974"/>
      <c r="X77" s="974"/>
      <c r="Y77" s="974"/>
      <c r="Z77" s="974"/>
      <c r="AA77" s="974"/>
      <c r="AB77" s="974"/>
      <c r="AC77" s="974"/>
      <c r="AD77" s="974"/>
      <c r="AE77" s="974"/>
      <c r="AF77" s="974"/>
    </row>
    <row r="78" spans="1:32">
      <c r="C78" s="975"/>
      <c r="D78" s="975"/>
      <c r="E78" s="975"/>
      <c r="F78" s="975"/>
      <c r="G78" s="975"/>
      <c r="H78" s="975"/>
      <c r="I78" s="975"/>
      <c r="J78" s="975"/>
      <c r="K78" s="975"/>
      <c r="L78" s="975"/>
      <c r="M78" s="975"/>
      <c r="N78" s="975"/>
      <c r="O78" s="975"/>
      <c r="P78" s="975"/>
      <c r="Q78" s="975"/>
      <c r="R78" s="975"/>
      <c r="S78" s="975"/>
      <c r="T78" s="975"/>
      <c r="U78" s="975"/>
      <c r="V78" s="975"/>
      <c r="W78" s="975"/>
      <c r="X78" s="975"/>
      <c r="Y78" s="975"/>
      <c r="Z78" s="975"/>
      <c r="AA78" s="975"/>
      <c r="AB78" s="975"/>
      <c r="AC78" s="975"/>
      <c r="AD78" s="975"/>
      <c r="AE78" s="975"/>
      <c r="AF78" s="975"/>
    </row>
  </sheetData>
  <mergeCells count="56">
    <mergeCell ref="K62:AE63"/>
    <mergeCell ref="D18:E18"/>
    <mergeCell ref="B2:AF2"/>
    <mergeCell ref="B4:AF4"/>
    <mergeCell ref="B7:E9"/>
    <mergeCell ref="F7:J8"/>
    <mergeCell ref="AF7:AF9"/>
    <mergeCell ref="C10:E10"/>
    <mergeCell ref="D11:E11"/>
    <mergeCell ref="D12:E12"/>
    <mergeCell ref="D13:E13"/>
    <mergeCell ref="D17:E17"/>
    <mergeCell ref="C39:E39"/>
    <mergeCell ref="C26:E26"/>
    <mergeCell ref="D27:E27"/>
    <mergeCell ref="D28:E28"/>
    <mergeCell ref="D29:E29"/>
    <mergeCell ref="C32:E32"/>
    <mergeCell ref="C33:E33"/>
    <mergeCell ref="D34:E34"/>
    <mergeCell ref="C35:E35"/>
    <mergeCell ref="C36:E36"/>
    <mergeCell ref="C37:E37"/>
    <mergeCell ref="C38:E38"/>
    <mergeCell ref="C40:E40"/>
    <mergeCell ref="C41:E41"/>
    <mergeCell ref="F44:J45"/>
    <mergeCell ref="AF44:AF46"/>
    <mergeCell ref="B58:E58"/>
    <mergeCell ref="B47:E47"/>
    <mergeCell ref="D48:E48"/>
    <mergeCell ref="D49:E49"/>
    <mergeCell ref="D50:E50"/>
    <mergeCell ref="D51:E51"/>
    <mergeCell ref="B52:E52"/>
    <mergeCell ref="D53:E53"/>
    <mergeCell ref="D54:E54"/>
    <mergeCell ref="D55:E55"/>
    <mergeCell ref="B56:E56"/>
    <mergeCell ref="B57:E57"/>
    <mergeCell ref="AC75:AF76"/>
    <mergeCell ref="D16:E16"/>
    <mergeCell ref="K7:AE8"/>
    <mergeCell ref="K44:AE45"/>
    <mergeCell ref="C69:AF69"/>
    <mergeCell ref="C70:AF70"/>
    <mergeCell ref="C71:AF71"/>
    <mergeCell ref="C72:AF72"/>
    <mergeCell ref="C73:AF73"/>
    <mergeCell ref="C74:AF74"/>
    <mergeCell ref="B59:E59"/>
    <mergeCell ref="B62:E64"/>
    <mergeCell ref="F62:J63"/>
    <mergeCell ref="B65:E65"/>
    <mergeCell ref="C66:E66"/>
    <mergeCell ref="B44:E46"/>
  </mergeCells>
  <phoneticPr fontId="26"/>
  <printOptions horizontalCentered="1"/>
  <pageMargins left="0.78740157480314965" right="0.59055118110236227" top="0.78740157480314965" bottom="0.59055118110236227" header="0.51181102362204722" footer="0.78740157480314965"/>
  <pageSetup paperSize="8" scale="43"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view="pageBreakPreview" zoomScaleNormal="100" zoomScaleSheetLayoutView="100" workbookViewId="0"/>
  </sheetViews>
  <sheetFormatPr defaultRowHeight="12"/>
  <cols>
    <col min="1" max="1" width="2.25" style="88" customWidth="1"/>
    <col min="2" max="2" width="3" style="88" customWidth="1"/>
    <col min="3" max="3" width="25.625" style="88" customWidth="1"/>
    <col min="4" max="4" width="40.625" style="88" customWidth="1"/>
    <col min="5" max="6" width="15.625" style="88" customWidth="1"/>
    <col min="7" max="7" width="2.125" style="88" customWidth="1"/>
    <col min="8" max="11" width="13.625" style="88" customWidth="1"/>
    <col min="12" max="16384" width="9" style="88"/>
  </cols>
  <sheetData>
    <row r="1" spans="1:14" s="81" customFormat="1" ht="20.100000000000001" customHeight="1">
      <c r="B1" s="1332" t="s">
        <v>689</v>
      </c>
      <c r="C1" s="1028"/>
      <c r="D1" s="1028"/>
      <c r="E1" s="1028"/>
      <c r="F1" s="1028"/>
      <c r="G1" s="344"/>
      <c r="H1" s="83"/>
      <c r="I1" s="83"/>
      <c r="J1" s="83"/>
      <c r="K1" s="83"/>
    </row>
    <row r="2" spans="1:14" s="81" customFormat="1" ht="9.9499999999999993" customHeight="1">
      <c r="B2" s="82"/>
      <c r="C2" s="83"/>
      <c r="D2" s="83"/>
      <c r="E2" s="84"/>
      <c r="F2" s="85"/>
      <c r="G2" s="83"/>
      <c r="H2" s="83"/>
    </row>
    <row r="3" spans="1:14" s="81" customFormat="1" ht="20.100000000000001" customHeight="1">
      <c r="B3" s="1169" t="s">
        <v>788</v>
      </c>
      <c r="C3" s="1333"/>
      <c r="D3" s="1333"/>
      <c r="E3" s="1333"/>
      <c r="F3" s="1333"/>
      <c r="G3" s="345"/>
      <c r="H3" s="147"/>
      <c r="I3" s="147"/>
      <c r="J3" s="147"/>
      <c r="K3" s="147"/>
      <c r="L3" s="148"/>
      <c r="M3" s="148"/>
      <c r="N3" s="148"/>
    </row>
    <row r="4" spans="1:14" s="81" customFormat="1" ht="8.25" customHeight="1">
      <c r="A4" s="346"/>
      <c r="B4" s="347"/>
      <c r="C4" s="347"/>
      <c r="D4" s="347"/>
      <c r="E4" s="347"/>
      <c r="F4" s="347"/>
      <c r="G4" s="347"/>
      <c r="H4" s="147"/>
      <c r="I4" s="147"/>
      <c r="J4" s="147"/>
      <c r="K4" s="147"/>
      <c r="L4" s="148"/>
      <c r="M4" s="148"/>
      <c r="N4" s="148"/>
    </row>
    <row r="5" spans="1:14" s="91" customFormat="1" ht="20.100000000000001" customHeight="1" thickBot="1">
      <c r="A5" s="348"/>
      <c r="B5" s="349" t="s">
        <v>307</v>
      </c>
      <c r="C5" s="349" t="s">
        <v>481</v>
      </c>
      <c r="D5" s="146"/>
      <c r="E5" s="350"/>
      <c r="F5" s="350"/>
    </row>
    <row r="6" spans="1:14" s="91" customFormat="1" ht="20.100000000000001" customHeight="1">
      <c r="A6" s="348"/>
      <c r="B6" s="1334" t="s">
        <v>308</v>
      </c>
      <c r="C6" s="1335"/>
      <c r="D6" s="1338" t="s">
        <v>130</v>
      </c>
      <c r="E6" s="1340" t="s">
        <v>131</v>
      </c>
      <c r="F6" s="1341"/>
    </row>
    <row r="7" spans="1:14" s="91" customFormat="1" ht="20.100000000000001" customHeight="1" thickBot="1">
      <c r="A7" s="348"/>
      <c r="B7" s="1336"/>
      <c r="C7" s="1337"/>
      <c r="D7" s="1339"/>
      <c r="E7" s="981" t="s">
        <v>309</v>
      </c>
      <c r="F7" s="982" t="s">
        <v>310</v>
      </c>
    </row>
    <row r="8" spans="1:14" s="91" customFormat="1" ht="20.100000000000001" customHeight="1">
      <c r="A8" s="348"/>
      <c r="B8" s="1342"/>
      <c r="C8" s="1343"/>
      <c r="D8" s="351"/>
      <c r="E8" s="352"/>
      <c r="F8" s="1344">
        <f>SUM(E8:E14)</f>
        <v>0</v>
      </c>
    </row>
    <row r="9" spans="1:14" s="91" customFormat="1" ht="20.100000000000001" customHeight="1">
      <c r="A9" s="348"/>
      <c r="B9" s="1346"/>
      <c r="C9" s="1347"/>
      <c r="D9" s="353"/>
      <c r="E9" s="354"/>
      <c r="F9" s="1344"/>
    </row>
    <row r="10" spans="1:14" s="91" customFormat="1" ht="20.100000000000001" customHeight="1">
      <c r="A10" s="348"/>
      <c r="B10" s="1346"/>
      <c r="C10" s="1347"/>
      <c r="D10" s="353"/>
      <c r="E10" s="354"/>
      <c r="F10" s="1344"/>
    </row>
    <row r="11" spans="1:14" s="91" customFormat="1" ht="20.100000000000001" customHeight="1">
      <c r="A11" s="348"/>
      <c r="B11" s="1346"/>
      <c r="C11" s="1347"/>
      <c r="D11" s="353"/>
      <c r="E11" s="354"/>
      <c r="F11" s="1344"/>
    </row>
    <row r="12" spans="1:14" s="91" customFormat="1" ht="20.100000000000001" customHeight="1">
      <c r="A12" s="348"/>
      <c r="B12" s="1346"/>
      <c r="C12" s="1347"/>
      <c r="D12" s="353"/>
      <c r="E12" s="354"/>
      <c r="F12" s="1344"/>
    </row>
    <row r="13" spans="1:14" s="91" customFormat="1" ht="20.100000000000001" customHeight="1">
      <c r="A13" s="348"/>
      <c r="B13" s="1346"/>
      <c r="C13" s="1347"/>
      <c r="D13" s="353"/>
      <c r="E13" s="354"/>
      <c r="F13" s="1344"/>
    </row>
    <row r="14" spans="1:14" s="91" customFormat="1" ht="20.100000000000001" customHeight="1" thickBot="1">
      <c r="A14" s="348"/>
      <c r="B14" s="1358"/>
      <c r="C14" s="1359"/>
      <c r="D14" s="355"/>
      <c r="E14" s="356"/>
      <c r="F14" s="1345"/>
    </row>
    <row r="15" spans="1:14" ht="23.25" customHeight="1"/>
    <row r="16" spans="1:14" ht="13.5" customHeight="1">
      <c r="B16" s="149" t="s">
        <v>311</v>
      </c>
      <c r="C16" s="1348" t="s">
        <v>787</v>
      </c>
      <c r="D16" s="1349"/>
      <c r="E16" s="1349"/>
      <c r="F16" s="1349"/>
    </row>
    <row r="17" spans="2:6" ht="13.5" customHeight="1">
      <c r="B17" s="149" t="s">
        <v>312</v>
      </c>
      <c r="C17" s="1348" t="s">
        <v>350</v>
      </c>
      <c r="D17" s="1349"/>
      <c r="E17" s="1349"/>
      <c r="F17" s="1349"/>
    </row>
    <row r="18" spans="2:6" ht="13.5" customHeight="1">
      <c r="B18" s="149" t="s">
        <v>177</v>
      </c>
      <c r="C18" s="1360" t="s">
        <v>351</v>
      </c>
      <c r="D18" s="1349"/>
      <c r="E18" s="1349"/>
      <c r="F18" s="1349"/>
    </row>
    <row r="19" spans="2:6" ht="13.5" customHeight="1">
      <c r="B19" s="149" t="s">
        <v>178</v>
      </c>
      <c r="C19" s="1348" t="s">
        <v>352</v>
      </c>
      <c r="D19" s="1349"/>
      <c r="E19" s="1349"/>
      <c r="F19" s="1349"/>
    </row>
    <row r="20" spans="2:6" ht="21.75" customHeight="1">
      <c r="B20" s="149" t="s">
        <v>175</v>
      </c>
      <c r="C20" s="1350" t="s">
        <v>694</v>
      </c>
      <c r="D20" s="1351"/>
      <c r="E20" s="1351"/>
      <c r="F20" s="1351"/>
    </row>
    <row r="21" spans="2:6" ht="13.5" customHeight="1">
      <c r="B21" s="149" t="s">
        <v>176</v>
      </c>
      <c r="C21" s="1352" t="s">
        <v>693</v>
      </c>
      <c r="D21" s="1353"/>
      <c r="E21" s="1353"/>
      <c r="F21" s="1353"/>
    </row>
    <row r="22" spans="2:6" ht="8.25" customHeight="1" thickBot="1"/>
    <row r="23" spans="2:6">
      <c r="E23" s="1354" t="s">
        <v>231</v>
      </c>
      <c r="F23" s="1355"/>
    </row>
    <row r="24" spans="2:6" ht="12.75" thickBot="1">
      <c r="E24" s="1356"/>
      <c r="F24" s="1357"/>
    </row>
    <row r="25" spans="2:6" ht="8.25" customHeight="1"/>
  </sheetData>
  <mergeCells count="20">
    <mergeCell ref="C19:F19"/>
    <mergeCell ref="C20:F20"/>
    <mergeCell ref="C21:F21"/>
    <mergeCell ref="E23:F24"/>
    <mergeCell ref="B12:C12"/>
    <mergeCell ref="B13:C13"/>
    <mergeCell ref="B14:C14"/>
    <mergeCell ref="C16:F16"/>
    <mergeCell ref="C17:F17"/>
    <mergeCell ref="C18:F18"/>
    <mergeCell ref="B8:C8"/>
    <mergeCell ref="F8:F14"/>
    <mergeCell ref="B9:C9"/>
    <mergeCell ref="B10:C10"/>
    <mergeCell ref="B11:C11"/>
    <mergeCell ref="B1:F1"/>
    <mergeCell ref="B3:F3"/>
    <mergeCell ref="B6:C7"/>
    <mergeCell ref="D6:D7"/>
    <mergeCell ref="E6:F6"/>
  </mergeCells>
  <phoneticPr fontId="26"/>
  <printOptions horizontalCentered="1"/>
  <pageMargins left="0.78740157480314965" right="0.78740157480314965" top="0.78740157480314965" bottom="0.78740157480314965" header="0.51181102362204722" footer="0.51181102362204722"/>
  <pageSetup paperSize="9" scale="83"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view="pageBreakPreview" zoomScaleNormal="100" zoomScaleSheetLayoutView="100" workbookViewId="0"/>
  </sheetViews>
  <sheetFormatPr defaultRowHeight="12"/>
  <cols>
    <col min="1" max="1" width="2.25" style="88" customWidth="1"/>
    <col min="2" max="2" width="3.25" style="88" customWidth="1"/>
    <col min="3" max="3" width="25.625" style="88" customWidth="1"/>
    <col min="4" max="4" width="40.625" style="88" customWidth="1"/>
    <col min="5" max="6" width="15.625" style="88" customWidth="1"/>
    <col min="7" max="7" width="2.125" style="88" customWidth="1"/>
    <col min="8" max="11" width="13.625" style="88" customWidth="1"/>
    <col min="12" max="16384" width="9" style="88"/>
  </cols>
  <sheetData>
    <row r="1" spans="1:14" s="81" customFormat="1" ht="20.100000000000001" customHeight="1">
      <c r="B1" s="1332" t="s">
        <v>690</v>
      </c>
      <c r="C1" s="1028"/>
      <c r="D1" s="1028"/>
      <c r="E1" s="1028"/>
      <c r="F1" s="1028"/>
      <c r="G1" s="344"/>
      <c r="H1" s="83"/>
      <c r="I1" s="83"/>
      <c r="J1" s="83"/>
      <c r="K1" s="83"/>
    </row>
    <row r="2" spans="1:14" s="81" customFormat="1" ht="9.9499999999999993" customHeight="1">
      <c r="B2" s="82"/>
      <c r="C2" s="83"/>
      <c r="D2" s="83"/>
      <c r="E2" s="84"/>
      <c r="F2" s="85"/>
      <c r="G2" s="83"/>
      <c r="H2" s="83"/>
    </row>
    <row r="3" spans="1:14" s="81" customFormat="1" ht="20.100000000000001" customHeight="1">
      <c r="B3" s="1169" t="s">
        <v>405</v>
      </c>
      <c r="C3" s="1333"/>
      <c r="D3" s="1333"/>
      <c r="E3" s="1333"/>
      <c r="F3" s="1333"/>
      <c r="G3" s="345"/>
      <c r="H3" s="147"/>
      <c r="I3" s="147"/>
      <c r="J3" s="147"/>
      <c r="K3" s="147"/>
      <c r="L3" s="148"/>
      <c r="M3" s="148"/>
      <c r="N3" s="148"/>
    </row>
    <row r="4" spans="1:14" s="81" customFormat="1" ht="8.25" customHeight="1">
      <c r="A4" s="346"/>
      <c r="B4" s="347"/>
      <c r="C4" s="347"/>
      <c r="D4" s="347"/>
      <c r="E4" s="347"/>
      <c r="F4" s="347"/>
      <c r="G4" s="347"/>
      <c r="H4" s="147"/>
      <c r="I4" s="147"/>
      <c r="J4" s="147"/>
      <c r="K4" s="147"/>
      <c r="L4" s="148"/>
      <c r="M4" s="148"/>
      <c r="N4" s="148"/>
    </row>
    <row r="5" spans="1:14" s="91" customFormat="1" ht="20.100000000000001" customHeight="1" thickBot="1">
      <c r="A5" s="348"/>
      <c r="B5" s="349" t="s">
        <v>307</v>
      </c>
      <c r="C5" s="349" t="s">
        <v>482</v>
      </c>
      <c r="D5" s="146"/>
      <c r="E5" s="350"/>
      <c r="F5" s="350"/>
    </row>
    <row r="6" spans="1:14" s="91" customFormat="1" ht="20.100000000000001" customHeight="1">
      <c r="A6" s="348"/>
      <c r="B6" s="1334" t="s">
        <v>308</v>
      </c>
      <c r="C6" s="1335"/>
      <c r="D6" s="1338" t="s">
        <v>130</v>
      </c>
      <c r="E6" s="1340" t="s">
        <v>131</v>
      </c>
      <c r="F6" s="1341"/>
    </row>
    <row r="7" spans="1:14" s="91" customFormat="1" ht="20.100000000000001" customHeight="1" thickBot="1">
      <c r="A7" s="348"/>
      <c r="B7" s="1336"/>
      <c r="C7" s="1337"/>
      <c r="D7" s="1339"/>
      <c r="E7" s="981" t="s">
        <v>309</v>
      </c>
      <c r="F7" s="982" t="s">
        <v>310</v>
      </c>
    </row>
    <row r="8" spans="1:14" s="91" customFormat="1" ht="20.100000000000001" customHeight="1">
      <c r="A8" s="348"/>
      <c r="B8" s="1342"/>
      <c r="C8" s="1343"/>
      <c r="D8" s="351"/>
      <c r="E8" s="352"/>
      <c r="F8" s="1344">
        <f>SUM(E8:E14)</f>
        <v>0</v>
      </c>
    </row>
    <row r="9" spans="1:14" s="91" customFormat="1" ht="20.100000000000001" customHeight="1">
      <c r="A9" s="348"/>
      <c r="B9" s="1346"/>
      <c r="C9" s="1347"/>
      <c r="D9" s="353"/>
      <c r="E9" s="354"/>
      <c r="F9" s="1344"/>
    </row>
    <row r="10" spans="1:14" s="91" customFormat="1" ht="20.100000000000001" customHeight="1">
      <c r="A10" s="348"/>
      <c r="B10" s="1346"/>
      <c r="C10" s="1347"/>
      <c r="D10" s="353"/>
      <c r="E10" s="354"/>
      <c r="F10" s="1344"/>
    </row>
    <row r="11" spans="1:14" s="91" customFormat="1" ht="20.100000000000001" customHeight="1">
      <c r="A11" s="348"/>
      <c r="B11" s="1346"/>
      <c r="C11" s="1347"/>
      <c r="D11" s="353"/>
      <c r="E11" s="354"/>
      <c r="F11" s="1344"/>
    </row>
    <row r="12" spans="1:14" s="91" customFormat="1" ht="20.100000000000001" customHeight="1">
      <c r="A12" s="348"/>
      <c r="B12" s="1346"/>
      <c r="C12" s="1347"/>
      <c r="D12" s="353"/>
      <c r="E12" s="354"/>
      <c r="F12" s="1344"/>
    </row>
    <row r="13" spans="1:14" s="91" customFormat="1" ht="20.100000000000001" customHeight="1">
      <c r="A13" s="348"/>
      <c r="B13" s="1346"/>
      <c r="C13" s="1347"/>
      <c r="D13" s="353"/>
      <c r="E13" s="354"/>
      <c r="F13" s="1344"/>
    </row>
    <row r="14" spans="1:14" s="91" customFormat="1" ht="20.100000000000001" customHeight="1" thickBot="1">
      <c r="A14" s="348"/>
      <c r="B14" s="1358"/>
      <c r="C14" s="1359"/>
      <c r="D14" s="355"/>
      <c r="E14" s="356"/>
      <c r="F14" s="1345"/>
    </row>
    <row r="15" spans="1:14" ht="23.25" customHeight="1"/>
    <row r="16" spans="1:14" ht="13.5" customHeight="1">
      <c r="B16" s="149" t="s">
        <v>311</v>
      </c>
      <c r="C16" s="1348" t="s">
        <v>787</v>
      </c>
      <c r="D16" s="1349"/>
      <c r="E16" s="1349"/>
      <c r="F16" s="1349"/>
    </row>
    <row r="17" spans="2:6" ht="13.5" customHeight="1">
      <c r="B17" s="149" t="s">
        <v>312</v>
      </c>
      <c r="C17" s="1348" t="s">
        <v>695</v>
      </c>
      <c r="D17" s="1349"/>
      <c r="E17" s="1349"/>
      <c r="F17" s="1349"/>
    </row>
    <row r="18" spans="2:6" ht="13.5" customHeight="1">
      <c r="B18" s="149" t="s">
        <v>177</v>
      </c>
      <c r="C18" s="1360" t="s">
        <v>351</v>
      </c>
      <c r="D18" s="1349"/>
      <c r="E18" s="1349"/>
      <c r="F18" s="1349"/>
    </row>
    <row r="19" spans="2:6" ht="13.5" customHeight="1">
      <c r="B19" s="149" t="s">
        <v>178</v>
      </c>
      <c r="C19" s="1348" t="s">
        <v>352</v>
      </c>
      <c r="D19" s="1349"/>
      <c r="E19" s="1349"/>
      <c r="F19" s="1349"/>
    </row>
    <row r="20" spans="2:6" ht="21.75" customHeight="1">
      <c r="B20" s="149" t="s">
        <v>175</v>
      </c>
      <c r="C20" s="1350" t="s">
        <v>694</v>
      </c>
      <c r="D20" s="1351"/>
      <c r="E20" s="1351"/>
      <c r="F20" s="1351"/>
    </row>
    <row r="21" spans="2:6" ht="13.5" customHeight="1">
      <c r="B21" s="149" t="s">
        <v>176</v>
      </c>
      <c r="C21" s="1352" t="s">
        <v>696</v>
      </c>
      <c r="D21" s="1353"/>
      <c r="E21" s="1353"/>
      <c r="F21" s="1353"/>
    </row>
    <row r="22" spans="2:6" ht="8.25" customHeight="1" thickBot="1"/>
    <row r="23" spans="2:6">
      <c r="E23" s="1354" t="s">
        <v>231</v>
      </c>
      <c r="F23" s="1355"/>
    </row>
    <row r="24" spans="2:6" ht="12.75" thickBot="1">
      <c r="E24" s="1356"/>
      <c r="F24" s="1357"/>
    </row>
    <row r="25" spans="2:6" ht="8.25" customHeight="1"/>
  </sheetData>
  <mergeCells count="20">
    <mergeCell ref="C19:F19"/>
    <mergeCell ref="C20:F20"/>
    <mergeCell ref="C21:F21"/>
    <mergeCell ref="E23:F24"/>
    <mergeCell ref="B12:C12"/>
    <mergeCell ref="B13:C13"/>
    <mergeCell ref="B14:C14"/>
    <mergeCell ref="C16:F16"/>
    <mergeCell ref="C17:F17"/>
    <mergeCell ref="C18:F18"/>
    <mergeCell ref="B8:C8"/>
    <mergeCell ref="F8:F14"/>
    <mergeCell ref="B9:C9"/>
    <mergeCell ref="B10:C10"/>
    <mergeCell ref="B11:C11"/>
    <mergeCell ref="B1:F1"/>
    <mergeCell ref="B3:F3"/>
    <mergeCell ref="B6:C7"/>
    <mergeCell ref="D6:D7"/>
    <mergeCell ref="E6:F6"/>
  </mergeCells>
  <phoneticPr fontId="26"/>
  <printOptions horizontalCentered="1"/>
  <pageMargins left="0.78740157480314965" right="0.78740157480314965" top="0.78740157480314965" bottom="0.78740157480314965" header="0.51181102362204722" footer="0.51181102362204722"/>
  <pageSetup paperSize="9" scale="82"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1"/>
  <sheetViews>
    <sheetView showGridLines="0" view="pageBreakPreview" zoomScaleNormal="70" zoomScaleSheetLayoutView="100" workbookViewId="0"/>
  </sheetViews>
  <sheetFormatPr defaultColWidth="8" defaultRowHeight="11.25"/>
  <cols>
    <col min="1" max="1" width="2.25" style="59" customWidth="1"/>
    <col min="2" max="2" width="2.5" style="59" customWidth="1"/>
    <col min="3" max="3" width="10.625" style="59" customWidth="1"/>
    <col min="4" max="4" width="20.125" style="59" customWidth="1"/>
    <col min="5" max="5" width="17.375" style="59" customWidth="1"/>
    <col min="6" max="6" width="5.875" style="59" customWidth="1"/>
    <col min="7" max="28" width="12.25" style="59" customWidth="1"/>
    <col min="29" max="29" width="2.25" style="59" customWidth="1"/>
    <col min="30" max="30" width="10.25" style="59" customWidth="1"/>
    <col min="31" max="16384" width="8" style="59"/>
  </cols>
  <sheetData>
    <row r="1" spans="1:29" ht="20.100000000000001" customHeight="1">
      <c r="B1" s="1332" t="s">
        <v>529</v>
      </c>
      <c r="C1" s="1028"/>
      <c r="D1" s="1028"/>
      <c r="E1" s="1028"/>
      <c r="F1" s="1028"/>
      <c r="G1" s="1028"/>
      <c r="H1" s="1028"/>
      <c r="I1" s="1028"/>
      <c r="J1" s="1028"/>
      <c r="K1" s="1028"/>
      <c r="L1" s="1028"/>
      <c r="M1" s="1028"/>
      <c r="N1" s="1028"/>
      <c r="O1" s="1028"/>
      <c r="P1" s="1028"/>
      <c r="Q1" s="1028"/>
      <c r="R1" s="1028"/>
      <c r="S1" s="1028"/>
      <c r="T1" s="1028"/>
      <c r="U1" s="1028"/>
      <c r="V1" s="1028"/>
      <c r="W1" s="1028"/>
      <c r="X1" s="1028"/>
      <c r="Y1" s="1028"/>
      <c r="Z1" s="1028"/>
      <c r="AA1" s="1028"/>
      <c r="AB1" s="1028"/>
    </row>
    <row r="2" spans="1:29" ht="8.25" customHeight="1">
      <c r="B2" s="182"/>
      <c r="C2" s="181"/>
      <c r="D2" s="183"/>
      <c r="E2" s="184"/>
      <c r="F2" s="184"/>
      <c r="G2" s="184"/>
      <c r="H2" s="184"/>
      <c r="I2" s="181"/>
    </row>
    <row r="3" spans="1:29" ht="20.100000000000001" customHeight="1">
      <c r="B3" s="1169" t="s">
        <v>316</v>
      </c>
      <c r="C3" s="1363"/>
      <c r="D3" s="1363"/>
      <c r="E3" s="1363"/>
      <c r="F3" s="1363"/>
      <c r="G3" s="1363"/>
      <c r="H3" s="1363"/>
      <c r="I3" s="1363"/>
      <c r="J3" s="1363"/>
      <c r="K3" s="1363"/>
      <c r="L3" s="1363"/>
      <c r="M3" s="1363"/>
      <c r="N3" s="1363"/>
      <c r="O3" s="1363"/>
      <c r="P3" s="1363"/>
      <c r="Q3" s="1363"/>
      <c r="R3" s="1363"/>
      <c r="S3" s="1363"/>
      <c r="T3" s="1363"/>
      <c r="U3" s="1363"/>
      <c r="V3" s="1363"/>
      <c r="W3" s="1363"/>
      <c r="X3" s="1363"/>
      <c r="Y3" s="1363"/>
      <c r="Z3" s="1363"/>
      <c r="AA3" s="1363"/>
      <c r="AB3" s="1363"/>
    </row>
    <row r="4" spans="1:29" ht="8.25" customHeight="1">
      <c r="B4" s="61"/>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row>
    <row r="5" spans="1:29" s="273" customFormat="1" ht="20.100000000000001" customHeight="1" thickBot="1">
      <c r="B5" s="282" t="s">
        <v>72</v>
      </c>
      <c r="AB5" s="274" t="s">
        <v>224</v>
      </c>
    </row>
    <row r="6" spans="1:29" s="95" customFormat="1" ht="20.100000000000001" customHeight="1" thickBot="1">
      <c r="A6" s="94"/>
      <c r="B6" s="1364" t="s">
        <v>313</v>
      </c>
      <c r="C6" s="1365"/>
      <c r="D6" s="1365"/>
      <c r="E6" s="1365"/>
      <c r="F6" s="1366"/>
      <c r="G6" s="492" t="s">
        <v>377</v>
      </c>
      <c r="H6" s="492" t="s">
        <v>378</v>
      </c>
      <c r="I6" s="492" t="s">
        <v>379</v>
      </c>
      <c r="J6" s="492" t="s">
        <v>380</v>
      </c>
      <c r="K6" s="492" t="s">
        <v>381</v>
      </c>
      <c r="L6" s="492" t="s">
        <v>382</v>
      </c>
      <c r="M6" s="492" t="s">
        <v>383</v>
      </c>
      <c r="N6" s="492" t="s">
        <v>384</v>
      </c>
      <c r="O6" s="492" t="s">
        <v>385</v>
      </c>
      <c r="P6" s="492" t="s">
        <v>386</v>
      </c>
      <c r="Q6" s="492" t="s">
        <v>387</v>
      </c>
      <c r="R6" s="492" t="s">
        <v>388</v>
      </c>
      <c r="S6" s="492" t="s">
        <v>389</v>
      </c>
      <c r="T6" s="492" t="s">
        <v>390</v>
      </c>
      <c r="U6" s="492" t="s">
        <v>391</v>
      </c>
      <c r="V6" s="492" t="s">
        <v>392</v>
      </c>
      <c r="W6" s="492" t="s">
        <v>393</v>
      </c>
      <c r="X6" s="492" t="s">
        <v>394</v>
      </c>
      <c r="Y6" s="492" t="s">
        <v>395</v>
      </c>
      <c r="Z6" s="492" t="s">
        <v>396</v>
      </c>
      <c r="AA6" s="492" t="s">
        <v>397</v>
      </c>
      <c r="AB6" s="493" t="s">
        <v>233</v>
      </c>
    </row>
    <row r="7" spans="1:29" s="81" customFormat="1" ht="20.100000000000001" customHeight="1" thickBot="1">
      <c r="A7" s="94"/>
      <c r="B7" s="275"/>
      <c r="C7" s="1361" t="s">
        <v>487</v>
      </c>
      <c r="D7" s="1362"/>
      <c r="E7" s="180" t="s">
        <v>151</v>
      </c>
      <c r="F7" s="186" t="s">
        <v>152</v>
      </c>
      <c r="G7" s="717">
        <v>21565</v>
      </c>
      <c r="H7" s="717">
        <v>43572</v>
      </c>
      <c r="I7" s="717">
        <v>43106</v>
      </c>
      <c r="J7" s="717">
        <v>42637</v>
      </c>
      <c r="K7" s="717">
        <v>42182</v>
      </c>
      <c r="L7" s="717">
        <v>41721</v>
      </c>
      <c r="M7" s="717">
        <v>41259</v>
      </c>
      <c r="N7" s="717">
        <v>40823</v>
      </c>
      <c r="O7" s="717">
        <v>40380</v>
      </c>
      <c r="P7" s="717">
        <v>39944</v>
      </c>
      <c r="Q7" s="717">
        <v>39505</v>
      </c>
      <c r="R7" s="717">
        <v>39075</v>
      </c>
      <c r="S7" s="717">
        <v>38655</v>
      </c>
      <c r="T7" s="717">
        <v>38238</v>
      </c>
      <c r="U7" s="717">
        <v>37825</v>
      </c>
      <c r="V7" s="717">
        <v>37408</v>
      </c>
      <c r="W7" s="717">
        <v>36991</v>
      </c>
      <c r="X7" s="717">
        <v>36606</v>
      </c>
      <c r="Y7" s="717">
        <v>36215</v>
      </c>
      <c r="Z7" s="717">
        <v>35828</v>
      </c>
      <c r="AA7" s="717">
        <v>35440</v>
      </c>
      <c r="AB7" s="280">
        <f t="shared" ref="AB7:AB12" si="0">SUM(G7:AA7)</f>
        <v>808975</v>
      </c>
    </row>
    <row r="8" spans="1:29" s="81" customFormat="1" ht="20.100000000000001" customHeight="1" thickBot="1">
      <c r="A8" s="94"/>
      <c r="B8" s="275"/>
      <c r="C8" s="490"/>
      <c r="D8" s="491" t="s">
        <v>131</v>
      </c>
      <c r="E8" s="281"/>
      <c r="F8" s="357" t="s">
        <v>226</v>
      </c>
      <c r="G8" s="192">
        <f>G7*$E$8</f>
        <v>0</v>
      </c>
      <c r="H8" s="192">
        <f t="shared" ref="H8:K8" si="1">H7*$E$8</f>
        <v>0</v>
      </c>
      <c r="I8" s="192">
        <f t="shared" si="1"/>
        <v>0</v>
      </c>
      <c r="J8" s="192">
        <f t="shared" si="1"/>
        <v>0</v>
      </c>
      <c r="K8" s="192">
        <f t="shared" si="1"/>
        <v>0</v>
      </c>
      <c r="L8" s="192">
        <f t="shared" ref="L8:AA8" si="2">L7*$E$8</f>
        <v>0</v>
      </c>
      <c r="M8" s="192">
        <f t="shared" si="2"/>
        <v>0</v>
      </c>
      <c r="N8" s="192">
        <f t="shared" si="2"/>
        <v>0</v>
      </c>
      <c r="O8" s="192">
        <f t="shared" si="2"/>
        <v>0</v>
      </c>
      <c r="P8" s="192">
        <f t="shared" si="2"/>
        <v>0</v>
      </c>
      <c r="Q8" s="192">
        <f t="shared" si="2"/>
        <v>0</v>
      </c>
      <c r="R8" s="192">
        <f t="shared" si="2"/>
        <v>0</v>
      </c>
      <c r="S8" s="192">
        <f t="shared" si="2"/>
        <v>0</v>
      </c>
      <c r="T8" s="192">
        <f t="shared" si="2"/>
        <v>0</v>
      </c>
      <c r="U8" s="192">
        <f t="shared" si="2"/>
        <v>0</v>
      </c>
      <c r="V8" s="192">
        <f t="shared" si="2"/>
        <v>0</v>
      </c>
      <c r="W8" s="192">
        <f t="shared" si="2"/>
        <v>0</v>
      </c>
      <c r="X8" s="192">
        <f t="shared" si="2"/>
        <v>0</v>
      </c>
      <c r="Y8" s="192">
        <f t="shared" si="2"/>
        <v>0</v>
      </c>
      <c r="Z8" s="192">
        <f t="shared" si="2"/>
        <v>0</v>
      </c>
      <c r="AA8" s="192">
        <f t="shared" si="2"/>
        <v>0</v>
      </c>
      <c r="AB8" s="102">
        <f t="shared" si="0"/>
        <v>0</v>
      </c>
    </row>
    <row r="9" spans="1:29" s="95" customFormat="1" ht="20.100000000000001" customHeight="1" thickBot="1">
      <c r="A9" s="94"/>
      <c r="B9" s="1367" t="s">
        <v>485</v>
      </c>
      <c r="C9" s="1276"/>
      <c r="D9" s="1276"/>
      <c r="E9" s="1368"/>
      <c r="F9" s="359"/>
      <c r="G9" s="112">
        <f>G8</f>
        <v>0</v>
      </c>
      <c r="H9" s="112">
        <f t="shared" ref="H9:Z9" si="3">H8</f>
        <v>0</v>
      </c>
      <c r="I9" s="112">
        <f t="shared" si="3"/>
        <v>0</v>
      </c>
      <c r="J9" s="112">
        <f t="shared" si="3"/>
        <v>0</v>
      </c>
      <c r="K9" s="112">
        <f t="shared" si="3"/>
        <v>0</v>
      </c>
      <c r="L9" s="112">
        <f t="shared" si="3"/>
        <v>0</v>
      </c>
      <c r="M9" s="112">
        <f t="shared" si="3"/>
        <v>0</v>
      </c>
      <c r="N9" s="112">
        <f t="shared" si="3"/>
        <v>0</v>
      </c>
      <c r="O9" s="112">
        <f t="shared" si="3"/>
        <v>0</v>
      </c>
      <c r="P9" s="112">
        <f t="shared" si="3"/>
        <v>0</v>
      </c>
      <c r="Q9" s="112">
        <f t="shared" si="3"/>
        <v>0</v>
      </c>
      <c r="R9" s="112">
        <f t="shared" si="3"/>
        <v>0</v>
      </c>
      <c r="S9" s="112">
        <f t="shared" si="3"/>
        <v>0</v>
      </c>
      <c r="T9" s="112">
        <f t="shared" si="3"/>
        <v>0</v>
      </c>
      <c r="U9" s="112">
        <f t="shared" si="3"/>
        <v>0</v>
      </c>
      <c r="V9" s="112">
        <f t="shared" si="3"/>
        <v>0</v>
      </c>
      <c r="W9" s="112">
        <f t="shared" si="3"/>
        <v>0</v>
      </c>
      <c r="X9" s="112">
        <f t="shared" si="3"/>
        <v>0</v>
      </c>
      <c r="Y9" s="112">
        <f t="shared" si="3"/>
        <v>0</v>
      </c>
      <c r="Z9" s="112">
        <f t="shared" si="3"/>
        <v>0</v>
      </c>
      <c r="AA9" s="112">
        <f>AA8</f>
        <v>0</v>
      </c>
      <c r="AB9" s="276">
        <f t="shared" si="0"/>
        <v>0</v>
      </c>
    </row>
    <row r="10" spans="1:29" s="81" customFormat="1" ht="20.100000000000001" customHeight="1" thickBot="1">
      <c r="A10" s="94"/>
      <c r="B10" s="275"/>
      <c r="C10" s="1361" t="s">
        <v>483</v>
      </c>
      <c r="D10" s="1362"/>
      <c r="E10" s="180" t="s">
        <v>151</v>
      </c>
      <c r="F10" s="186" t="s">
        <v>152</v>
      </c>
      <c r="G10" s="717">
        <v>3579</v>
      </c>
      <c r="H10" s="717">
        <v>7074</v>
      </c>
      <c r="I10" s="717">
        <v>6992</v>
      </c>
      <c r="J10" s="717">
        <v>6909</v>
      </c>
      <c r="K10" s="717">
        <v>6828</v>
      </c>
      <c r="L10" s="717">
        <v>6746</v>
      </c>
      <c r="M10" s="717">
        <v>6665</v>
      </c>
      <c r="N10" s="717">
        <v>6587</v>
      </c>
      <c r="O10" s="717">
        <v>6509</v>
      </c>
      <c r="P10" s="717">
        <v>6432</v>
      </c>
      <c r="Q10" s="717">
        <v>6354</v>
      </c>
      <c r="R10" s="717">
        <v>6278</v>
      </c>
      <c r="S10" s="717">
        <v>6204</v>
      </c>
      <c r="T10" s="717">
        <v>6130</v>
      </c>
      <c r="U10" s="717">
        <v>6057</v>
      </c>
      <c r="V10" s="717">
        <v>5983</v>
      </c>
      <c r="W10" s="717">
        <v>5909</v>
      </c>
      <c r="X10" s="717">
        <v>5841</v>
      </c>
      <c r="Y10" s="717">
        <v>5772</v>
      </c>
      <c r="Z10" s="717">
        <v>5703</v>
      </c>
      <c r="AA10" s="717">
        <v>5635</v>
      </c>
      <c r="AB10" s="280">
        <f t="shared" si="0"/>
        <v>130187</v>
      </c>
    </row>
    <row r="11" spans="1:29" s="81" customFormat="1" ht="20.100000000000001" customHeight="1" thickBot="1">
      <c r="A11" s="94"/>
      <c r="B11" s="275"/>
      <c r="C11" s="188"/>
      <c r="D11" s="358" t="s">
        <v>131</v>
      </c>
      <c r="E11" s="281"/>
      <c r="F11" s="187" t="s">
        <v>226</v>
      </c>
      <c r="G11" s="192">
        <f t="shared" ref="G11:K11" si="4">G10*$E$11</f>
        <v>0</v>
      </c>
      <c r="H11" s="192">
        <f t="shared" si="4"/>
        <v>0</v>
      </c>
      <c r="I11" s="192">
        <f t="shared" si="4"/>
        <v>0</v>
      </c>
      <c r="J11" s="192">
        <f t="shared" si="4"/>
        <v>0</v>
      </c>
      <c r="K11" s="192">
        <f t="shared" si="4"/>
        <v>0</v>
      </c>
      <c r="L11" s="192">
        <f t="shared" ref="L11:AA11" si="5">L10*$E$11</f>
        <v>0</v>
      </c>
      <c r="M11" s="192">
        <f t="shared" si="5"/>
        <v>0</v>
      </c>
      <c r="N11" s="192">
        <f t="shared" si="5"/>
        <v>0</v>
      </c>
      <c r="O11" s="192">
        <f t="shared" si="5"/>
        <v>0</v>
      </c>
      <c r="P11" s="192">
        <f t="shared" si="5"/>
        <v>0</v>
      </c>
      <c r="Q11" s="192">
        <f t="shared" si="5"/>
        <v>0</v>
      </c>
      <c r="R11" s="192">
        <f t="shared" si="5"/>
        <v>0</v>
      </c>
      <c r="S11" s="192">
        <f t="shared" si="5"/>
        <v>0</v>
      </c>
      <c r="T11" s="192">
        <f t="shared" si="5"/>
        <v>0</v>
      </c>
      <c r="U11" s="192">
        <f t="shared" si="5"/>
        <v>0</v>
      </c>
      <c r="V11" s="192">
        <f t="shared" si="5"/>
        <v>0</v>
      </c>
      <c r="W11" s="192">
        <f t="shared" si="5"/>
        <v>0</v>
      </c>
      <c r="X11" s="192">
        <f t="shared" si="5"/>
        <v>0</v>
      </c>
      <c r="Y11" s="192">
        <f t="shared" si="5"/>
        <v>0</v>
      </c>
      <c r="Z11" s="192">
        <f t="shared" si="5"/>
        <v>0</v>
      </c>
      <c r="AA11" s="192">
        <f t="shared" si="5"/>
        <v>0</v>
      </c>
      <c r="AB11" s="1004">
        <f t="shared" si="0"/>
        <v>0</v>
      </c>
    </row>
    <row r="12" spans="1:29" s="95" customFormat="1" ht="20.100000000000001" customHeight="1" thickBot="1">
      <c r="A12" s="94"/>
      <c r="B12" s="1371" t="s">
        <v>484</v>
      </c>
      <c r="C12" s="1368"/>
      <c r="D12" s="1368"/>
      <c r="E12" s="1368"/>
      <c r="F12" s="359"/>
      <c r="G12" s="112">
        <f>G11</f>
        <v>0</v>
      </c>
      <c r="H12" s="112">
        <f>H11</f>
        <v>0</v>
      </c>
      <c r="I12" s="112">
        <f t="shared" ref="I12:K12" si="6">I11</f>
        <v>0</v>
      </c>
      <c r="J12" s="112">
        <f t="shared" si="6"/>
        <v>0</v>
      </c>
      <c r="K12" s="112">
        <f t="shared" si="6"/>
        <v>0</v>
      </c>
      <c r="L12" s="112">
        <f t="shared" ref="L12:AA12" si="7">L11</f>
        <v>0</v>
      </c>
      <c r="M12" s="112">
        <f t="shared" si="7"/>
        <v>0</v>
      </c>
      <c r="N12" s="112">
        <f t="shared" si="7"/>
        <v>0</v>
      </c>
      <c r="O12" s="112">
        <f t="shared" si="7"/>
        <v>0</v>
      </c>
      <c r="P12" s="112">
        <f t="shared" si="7"/>
        <v>0</v>
      </c>
      <c r="Q12" s="112">
        <f t="shared" si="7"/>
        <v>0</v>
      </c>
      <c r="R12" s="112">
        <f t="shared" si="7"/>
        <v>0</v>
      </c>
      <c r="S12" s="112">
        <f t="shared" si="7"/>
        <v>0</v>
      </c>
      <c r="T12" s="112">
        <f t="shared" si="7"/>
        <v>0</v>
      </c>
      <c r="U12" s="112">
        <f t="shared" si="7"/>
        <v>0</v>
      </c>
      <c r="V12" s="112">
        <f t="shared" si="7"/>
        <v>0</v>
      </c>
      <c r="W12" s="112">
        <f t="shared" si="7"/>
        <v>0</v>
      </c>
      <c r="X12" s="112">
        <f t="shared" si="7"/>
        <v>0</v>
      </c>
      <c r="Y12" s="112">
        <f t="shared" si="7"/>
        <v>0</v>
      </c>
      <c r="Z12" s="112">
        <f t="shared" si="7"/>
        <v>0</v>
      </c>
      <c r="AA12" s="112">
        <f t="shared" si="7"/>
        <v>0</v>
      </c>
      <c r="AB12" s="276">
        <f t="shared" si="0"/>
        <v>0</v>
      </c>
    </row>
    <row r="13" spans="1:29" s="81" customFormat="1" ht="8.25" customHeight="1">
      <c r="A13" s="121"/>
      <c r="B13" s="121"/>
      <c r="C13" s="278"/>
      <c r="D13" s="278"/>
      <c r="E13" s="277"/>
      <c r="F13" s="278"/>
      <c r="G13" s="279"/>
      <c r="H13" s="279"/>
      <c r="I13" s="279"/>
      <c r="J13" s="279"/>
      <c r="K13" s="279"/>
      <c r="L13" s="279"/>
      <c r="M13" s="279"/>
      <c r="N13" s="279"/>
      <c r="O13" s="279"/>
      <c r="P13" s="279"/>
      <c r="Q13" s="279"/>
      <c r="R13" s="279"/>
      <c r="S13" s="279"/>
      <c r="T13" s="279"/>
      <c r="U13" s="279"/>
      <c r="V13" s="279"/>
      <c r="W13" s="279"/>
      <c r="X13" s="279"/>
      <c r="Y13" s="279"/>
      <c r="Z13" s="279"/>
      <c r="AA13" s="279"/>
      <c r="AB13" s="279"/>
    </row>
    <row r="14" spans="1:29" s="81" customFormat="1" ht="13.5" customHeight="1">
      <c r="B14" s="149" t="s">
        <v>314</v>
      </c>
      <c r="C14" s="1372" t="s">
        <v>355</v>
      </c>
      <c r="D14" s="1349"/>
      <c r="E14" s="1349"/>
      <c r="F14" s="1349"/>
      <c r="G14" s="1349"/>
      <c r="H14" s="1349"/>
      <c r="I14" s="1349"/>
      <c r="J14" s="1349"/>
      <c r="K14" s="1349"/>
      <c r="L14" s="1349"/>
      <c r="M14" s="1349"/>
      <c r="N14" s="1349"/>
      <c r="O14" s="1349"/>
      <c r="P14" s="1349"/>
      <c r="Q14" s="1349"/>
      <c r="R14" s="1349"/>
      <c r="S14" s="1349"/>
      <c r="T14" s="1349"/>
      <c r="U14" s="1349"/>
      <c r="V14" s="1349"/>
      <c r="W14" s="1349"/>
      <c r="X14" s="1349"/>
      <c r="Y14" s="1349"/>
      <c r="Z14" s="1349"/>
      <c r="AA14" s="1349"/>
      <c r="AB14" s="1349"/>
      <c r="AC14" s="1349"/>
    </row>
    <row r="15" spans="1:29" s="81" customFormat="1" ht="13.5" customHeight="1">
      <c r="B15" s="149" t="s">
        <v>317</v>
      </c>
      <c r="C15" s="1372" t="s">
        <v>315</v>
      </c>
      <c r="D15" s="1349"/>
      <c r="E15" s="1349"/>
      <c r="F15" s="1349"/>
      <c r="G15" s="1349"/>
      <c r="H15" s="1349"/>
      <c r="I15" s="1349"/>
      <c r="J15" s="1349"/>
      <c r="K15" s="1349"/>
      <c r="L15" s="1349"/>
      <c r="M15" s="1349"/>
      <c r="N15" s="1349"/>
      <c r="O15" s="1349"/>
      <c r="P15" s="1349"/>
      <c r="Q15" s="1349"/>
      <c r="R15" s="1349"/>
      <c r="S15" s="1349"/>
      <c r="T15" s="1349"/>
      <c r="U15" s="1349"/>
      <c r="V15" s="1349"/>
      <c r="W15" s="1349"/>
      <c r="X15" s="1349"/>
      <c r="Y15" s="1349"/>
      <c r="Z15" s="1349"/>
      <c r="AA15" s="1349"/>
      <c r="AB15" s="1349"/>
      <c r="AC15" s="1349"/>
    </row>
    <row r="16" spans="1:29" s="81" customFormat="1" ht="13.5" customHeight="1">
      <c r="B16" s="149" t="s">
        <v>177</v>
      </c>
      <c r="C16" s="1348" t="s">
        <v>353</v>
      </c>
      <c r="D16" s="1349"/>
      <c r="E16" s="1349"/>
      <c r="F16" s="1349"/>
      <c r="G16" s="1349"/>
      <c r="H16" s="1349"/>
      <c r="I16" s="1349"/>
      <c r="J16" s="1349"/>
      <c r="K16" s="1349"/>
      <c r="L16" s="1349"/>
      <c r="M16" s="1349"/>
      <c r="N16" s="1349"/>
      <c r="O16" s="1349"/>
      <c r="P16" s="1349"/>
      <c r="Q16" s="1349"/>
      <c r="R16" s="1349"/>
      <c r="S16" s="1349"/>
      <c r="T16" s="1349"/>
      <c r="U16" s="1349"/>
      <c r="V16" s="1349"/>
      <c r="W16" s="1349"/>
      <c r="X16" s="1349"/>
      <c r="Y16" s="1349"/>
      <c r="Z16" s="1349"/>
      <c r="AA16" s="1349"/>
      <c r="AB16" s="1349"/>
      <c r="AC16" s="1349"/>
    </row>
    <row r="17" spans="2:29" s="81" customFormat="1" ht="13.5" customHeight="1">
      <c r="B17" s="149" t="s">
        <v>178</v>
      </c>
      <c r="C17" s="1360" t="s">
        <v>347</v>
      </c>
      <c r="D17" s="1349"/>
      <c r="E17" s="1349"/>
      <c r="F17" s="1349"/>
      <c r="G17" s="1349"/>
      <c r="H17" s="1349"/>
      <c r="I17" s="1349"/>
      <c r="J17" s="1349"/>
      <c r="K17" s="1349"/>
      <c r="L17" s="1349"/>
      <c r="M17" s="1349"/>
      <c r="N17" s="1349"/>
      <c r="O17" s="1349"/>
      <c r="P17" s="1349"/>
      <c r="Q17" s="1349"/>
      <c r="R17" s="1349"/>
      <c r="S17" s="1349"/>
      <c r="T17" s="1349"/>
      <c r="U17" s="1349"/>
      <c r="V17" s="1349"/>
      <c r="W17" s="1349"/>
      <c r="X17" s="1349"/>
      <c r="Y17" s="1349"/>
      <c r="Z17" s="1349"/>
      <c r="AA17" s="1349"/>
      <c r="AB17" s="1349"/>
      <c r="AC17" s="1349"/>
    </row>
    <row r="18" spans="2:29" s="81" customFormat="1" ht="13.5" customHeight="1">
      <c r="B18" s="149" t="s">
        <v>175</v>
      </c>
      <c r="C18" s="1350" t="s">
        <v>348</v>
      </c>
      <c r="D18" s="1373"/>
      <c r="E18" s="1373"/>
      <c r="F18" s="1373"/>
      <c r="G18" s="1373"/>
      <c r="H18" s="1373"/>
      <c r="I18" s="1373"/>
      <c r="J18" s="1373"/>
      <c r="K18" s="1373"/>
      <c r="L18" s="1373"/>
      <c r="M18" s="1373"/>
      <c r="N18" s="1373"/>
      <c r="O18" s="1373"/>
      <c r="P18" s="1373"/>
      <c r="Q18" s="1373"/>
      <c r="R18" s="1373"/>
      <c r="S18" s="1373"/>
      <c r="T18" s="1373"/>
      <c r="U18" s="1373"/>
      <c r="V18" s="1373"/>
      <c r="W18" s="1373"/>
      <c r="X18" s="1373"/>
      <c r="Y18" s="1373"/>
      <c r="Z18" s="1373"/>
      <c r="AA18" s="1373"/>
      <c r="AB18" s="1373"/>
      <c r="AC18" s="1373"/>
    </row>
    <row r="19" spans="2:29" s="81" customFormat="1" ht="13.5" customHeight="1">
      <c r="B19" s="149" t="s">
        <v>176</v>
      </c>
      <c r="C19" s="1369" t="s">
        <v>680</v>
      </c>
      <c r="D19" s="1370"/>
      <c r="E19" s="1370"/>
      <c r="F19" s="1370"/>
      <c r="G19" s="1370"/>
      <c r="H19" s="1370"/>
      <c r="I19" s="1370"/>
      <c r="J19" s="1370"/>
      <c r="K19" s="1370"/>
      <c r="L19" s="1370"/>
      <c r="M19" s="1370"/>
      <c r="N19" s="1370"/>
      <c r="O19" s="1370"/>
      <c r="P19" s="1370"/>
      <c r="Q19" s="1370"/>
      <c r="R19" s="1370"/>
      <c r="S19" s="1370"/>
      <c r="T19" s="1370"/>
      <c r="U19" s="1370"/>
      <c r="V19" s="1370"/>
      <c r="W19" s="1370"/>
      <c r="X19" s="1370"/>
      <c r="Y19" s="1370"/>
      <c r="Z19" s="1370"/>
      <c r="AA19" s="1370"/>
      <c r="AB19" s="1370"/>
      <c r="AC19" s="1370"/>
    </row>
    <row r="20" spans="2:29" s="81" customFormat="1" ht="15.75" customHeight="1"/>
    <row r="21" spans="2:29" ht="20.100000000000001" customHeight="1"/>
  </sheetData>
  <mergeCells count="13">
    <mergeCell ref="C19:AC19"/>
    <mergeCell ref="B12:E12"/>
    <mergeCell ref="C14:AC14"/>
    <mergeCell ref="C15:AC15"/>
    <mergeCell ref="C16:AC16"/>
    <mergeCell ref="C17:AC17"/>
    <mergeCell ref="C18:AC18"/>
    <mergeCell ref="C10:D10"/>
    <mergeCell ref="B1:AB1"/>
    <mergeCell ref="B3:AB3"/>
    <mergeCell ref="B6:F6"/>
    <mergeCell ref="C7:D7"/>
    <mergeCell ref="B9:E9"/>
  </mergeCells>
  <phoneticPr fontId="26"/>
  <printOptions horizontalCentered="1"/>
  <pageMargins left="0.78740157480314965" right="0.78740157480314965" top="0.98425196850393704" bottom="0.98425196850393704" header="0.51181102362204722" footer="0.51181102362204722"/>
  <pageSetup paperSize="8" scale="59" fitToHeight="0"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BreakPreview" zoomScale="115" zoomScaleNormal="55" zoomScaleSheetLayoutView="115" workbookViewId="0"/>
  </sheetViews>
  <sheetFormatPr defaultRowHeight="12"/>
  <cols>
    <col min="1" max="4" width="2.625" style="88" customWidth="1"/>
    <col min="5" max="5" width="53.625" style="88" customWidth="1"/>
    <col min="6" max="6" width="15.625" style="88" customWidth="1"/>
    <col min="7" max="7" width="19.125" style="88" customWidth="1"/>
    <col min="8" max="8" width="13.625" style="88" customWidth="1"/>
    <col min="9" max="9" width="18.375" style="88" customWidth="1"/>
    <col min="10" max="10" width="18" style="88" customWidth="1"/>
    <col min="11" max="11" width="2.625" style="88" customWidth="1"/>
    <col min="12" max="24" width="12.625" style="88" customWidth="1"/>
    <col min="25" max="25" width="3.125" style="88" customWidth="1"/>
    <col min="26" max="39" width="12.625" style="88" customWidth="1"/>
    <col min="40" max="59" width="13.625" style="88" customWidth="1"/>
    <col min="60" max="16384" width="9" style="88"/>
  </cols>
  <sheetData>
    <row r="1" spans="1:17" s="81" customFormat="1" ht="20.100000000000001" customHeight="1">
      <c r="B1" s="1332" t="s">
        <v>530</v>
      </c>
      <c r="C1" s="1374"/>
      <c r="D1" s="1374"/>
      <c r="E1" s="1374"/>
      <c r="F1" s="1374"/>
      <c r="G1" s="1374"/>
      <c r="H1" s="1374"/>
      <c r="I1" s="1374"/>
      <c r="J1" s="1374"/>
      <c r="K1" s="83"/>
      <c r="L1" s="83"/>
      <c r="M1" s="83"/>
      <c r="N1" s="83"/>
    </row>
    <row r="2" spans="1:17" s="81" customFormat="1" ht="9.9499999999999993" customHeight="1">
      <c r="A2" s="82"/>
      <c r="B2" s="83"/>
      <c r="C2" s="83"/>
      <c r="D2" s="83"/>
      <c r="E2" s="84"/>
      <c r="F2" s="85"/>
      <c r="G2" s="85"/>
      <c r="H2" s="85"/>
      <c r="I2" s="85"/>
      <c r="J2" s="85"/>
      <c r="K2" s="83"/>
    </row>
    <row r="3" spans="1:17" s="153" customFormat="1" ht="20.100000000000001" customHeight="1">
      <c r="A3" s="151"/>
      <c r="B3" s="1116" t="s">
        <v>318</v>
      </c>
      <c r="C3" s="1116"/>
      <c r="D3" s="1116"/>
      <c r="E3" s="1116"/>
      <c r="F3" s="1116"/>
      <c r="G3" s="1116"/>
      <c r="H3" s="1116"/>
      <c r="I3" s="1116"/>
      <c r="J3" s="1116"/>
      <c r="K3" s="147"/>
      <c r="L3" s="147"/>
      <c r="M3" s="147"/>
      <c r="N3" s="147"/>
      <c r="O3" s="152"/>
      <c r="P3" s="152"/>
      <c r="Q3" s="152"/>
    </row>
    <row r="4" spans="1:17" ht="8.25" customHeight="1" thickBot="1">
      <c r="A4" s="147"/>
      <c r="B4" s="147"/>
      <c r="C4" s="147"/>
      <c r="D4" s="147"/>
      <c r="E4" s="147"/>
      <c r="F4" s="147"/>
      <c r="G4" s="147"/>
      <c r="H4" s="147"/>
      <c r="I4" s="147"/>
      <c r="J4" s="147"/>
      <c r="K4" s="147"/>
      <c r="L4" s="147"/>
      <c r="M4" s="147"/>
      <c r="N4" s="147"/>
    </row>
    <row r="5" spans="1:17" ht="31.5" customHeight="1">
      <c r="B5" s="1375" t="s">
        <v>149</v>
      </c>
      <c r="C5" s="1376"/>
      <c r="D5" s="1376"/>
      <c r="E5" s="1377"/>
      <c r="F5" s="494" t="s">
        <v>133</v>
      </c>
      <c r="G5" s="495" t="s">
        <v>486</v>
      </c>
      <c r="H5" s="1381" t="s">
        <v>319</v>
      </c>
      <c r="I5" s="1376"/>
      <c r="J5" s="1382"/>
      <c r="K5" s="154"/>
    </row>
    <row r="6" spans="1:17" ht="20.100000000000001" customHeight="1" thickBot="1">
      <c r="B6" s="1378"/>
      <c r="C6" s="1379"/>
      <c r="D6" s="1379"/>
      <c r="E6" s="1380"/>
      <c r="F6" s="983" t="s">
        <v>134</v>
      </c>
      <c r="G6" s="983" t="s">
        <v>143</v>
      </c>
      <c r="H6" s="1383"/>
      <c r="I6" s="1379"/>
      <c r="J6" s="1384"/>
      <c r="K6" s="154"/>
    </row>
    <row r="7" spans="1:17" s="58" customFormat="1" ht="20.100000000000001" customHeight="1">
      <c r="A7" s="214"/>
      <c r="B7" s="215"/>
      <c r="C7" s="385"/>
      <c r="D7" s="377" t="s">
        <v>320</v>
      </c>
      <c r="E7" s="378"/>
      <c r="F7" s="379"/>
      <c r="G7" s="379"/>
      <c r="H7" s="1385"/>
      <c r="I7" s="1386"/>
      <c r="J7" s="1387"/>
      <c r="K7" s="154"/>
    </row>
    <row r="8" spans="1:17" s="58" customFormat="1" ht="20.100000000000001" customHeight="1">
      <c r="A8" s="214"/>
      <c r="B8" s="215"/>
      <c r="C8" s="385"/>
      <c r="D8" s="380" t="s">
        <v>320</v>
      </c>
      <c r="E8" s="381"/>
      <c r="F8" s="382"/>
      <c r="G8" s="382"/>
      <c r="H8" s="1388"/>
      <c r="I8" s="1389"/>
      <c r="J8" s="1390"/>
      <c r="K8" s="154"/>
    </row>
    <row r="9" spans="1:17" s="58" customFormat="1" ht="20.100000000000001" customHeight="1">
      <c r="A9" s="214"/>
      <c r="B9" s="215"/>
      <c r="C9" s="386" t="s">
        <v>321</v>
      </c>
      <c r="D9" s="1391" t="s">
        <v>144</v>
      </c>
      <c r="E9" s="1392"/>
      <c r="F9" s="382"/>
      <c r="G9" s="382"/>
      <c r="H9" s="1388"/>
      <c r="I9" s="1389"/>
      <c r="J9" s="1390"/>
      <c r="K9" s="154"/>
    </row>
    <row r="10" spans="1:17" s="58" customFormat="1" ht="20.100000000000001" customHeight="1">
      <c r="A10" s="214"/>
      <c r="B10" s="215"/>
      <c r="C10" s="385"/>
      <c r="D10" s="387" t="s">
        <v>320</v>
      </c>
      <c r="E10" s="383"/>
      <c r="F10" s="384"/>
      <c r="G10" s="384"/>
      <c r="H10" s="1393"/>
      <c r="I10" s="1394"/>
      <c r="J10" s="1395"/>
      <c r="K10" s="154"/>
    </row>
    <row r="11" spans="1:17" s="58" customFormat="1" ht="20.100000000000001" customHeight="1">
      <c r="A11" s="214"/>
      <c r="B11" s="215"/>
      <c r="C11" s="385"/>
      <c r="D11" s="380" t="s">
        <v>320</v>
      </c>
      <c r="E11" s="381"/>
      <c r="F11" s="382"/>
      <c r="G11" s="382"/>
      <c r="H11" s="1388"/>
      <c r="I11" s="1389"/>
      <c r="J11" s="1390"/>
      <c r="K11" s="154"/>
    </row>
    <row r="12" spans="1:17" s="58" customFormat="1" ht="20.100000000000001" customHeight="1">
      <c r="A12" s="214"/>
      <c r="B12" s="215"/>
      <c r="C12" s="388" t="s">
        <v>322</v>
      </c>
      <c r="D12" s="1391" t="s">
        <v>145</v>
      </c>
      <c r="E12" s="1392"/>
      <c r="F12" s="389"/>
      <c r="G12" s="389"/>
      <c r="H12" s="1396"/>
      <c r="I12" s="1397"/>
      <c r="J12" s="1398"/>
      <c r="K12" s="154"/>
    </row>
    <row r="13" spans="1:17" s="58" customFormat="1" ht="20.100000000000001" customHeight="1">
      <c r="A13" s="214"/>
      <c r="B13" s="215"/>
      <c r="C13" s="390"/>
      <c r="D13" s="387" t="s">
        <v>320</v>
      </c>
      <c r="E13" s="383"/>
      <c r="F13" s="384"/>
      <c r="G13" s="384"/>
      <c r="H13" s="1393"/>
      <c r="I13" s="1394"/>
      <c r="J13" s="1395"/>
      <c r="K13" s="154"/>
    </row>
    <row r="14" spans="1:17" s="58" customFormat="1" ht="20.100000000000001" customHeight="1">
      <c r="A14" s="214"/>
      <c r="B14" s="215"/>
      <c r="C14" s="385"/>
      <c r="D14" s="380" t="s">
        <v>320</v>
      </c>
      <c r="E14" s="381"/>
      <c r="F14" s="382"/>
      <c r="G14" s="382"/>
      <c r="H14" s="1388"/>
      <c r="I14" s="1389"/>
      <c r="J14" s="1390"/>
      <c r="K14" s="154"/>
    </row>
    <row r="15" spans="1:17" s="58" customFormat="1" ht="20.100000000000001" customHeight="1">
      <c r="A15" s="214"/>
      <c r="B15" s="215"/>
      <c r="C15" s="386" t="s">
        <v>323</v>
      </c>
      <c r="D15" s="1391" t="s">
        <v>146</v>
      </c>
      <c r="E15" s="1392"/>
      <c r="F15" s="389"/>
      <c r="G15" s="389"/>
      <c r="H15" s="1396"/>
      <c r="I15" s="1397"/>
      <c r="J15" s="1398"/>
      <c r="K15" s="154"/>
    </row>
    <row r="16" spans="1:17" s="58" customFormat="1" ht="20.100000000000001" customHeight="1">
      <c r="A16" s="214"/>
      <c r="B16" s="215"/>
      <c r="C16" s="385"/>
      <c r="D16" s="387" t="s">
        <v>320</v>
      </c>
      <c r="E16" s="383"/>
      <c r="F16" s="384"/>
      <c r="G16" s="384"/>
      <c r="H16" s="1393" t="s">
        <v>356</v>
      </c>
      <c r="I16" s="1394"/>
      <c r="J16" s="1395"/>
      <c r="K16" s="154"/>
    </row>
    <row r="17" spans="1:11" s="58" customFormat="1" ht="20.100000000000001" customHeight="1">
      <c r="A17" s="214"/>
      <c r="B17" s="215"/>
      <c r="C17" s="385"/>
      <c r="D17" s="380" t="s">
        <v>320</v>
      </c>
      <c r="E17" s="381"/>
      <c r="F17" s="382"/>
      <c r="G17" s="382"/>
      <c r="H17" s="1388"/>
      <c r="I17" s="1389"/>
      <c r="J17" s="1390"/>
      <c r="K17" s="154"/>
    </row>
    <row r="18" spans="1:11" s="58" customFormat="1" ht="20.100000000000001" customHeight="1">
      <c r="A18" s="214"/>
      <c r="B18" s="215"/>
      <c r="C18" s="386" t="s">
        <v>322</v>
      </c>
      <c r="D18" s="1391" t="s">
        <v>147</v>
      </c>
      <c r="E18" s="1392"/>
      <c r="F18" s="391"/>
      <c r="G18" s="389"/>
      <c r="H18" s="1396"/>
      <c r="I18" s="1397"/>
      <c r="J18" s="1398"/>
      <c r="K18" s="154"/>
    </row>
    <row r="19" spans="1:11" s="58" customFormat="1" ht="20.100000000000001" customHeight="1" thickBot="1">
      <c r="B19" s="212" t="s">
        <v>324</v>
      </c>
      <c r="C19" s="1399" t="s">
        <v>488</v>
      </c>
      <c r="D19" s="1400"/>
      <c r="E19" s="1401"/>
      <c r="F19" s="392">
        <f>ROUND(G19/20.5,0)</f>
        <v>0</v>
      </c>
      <c r="G19" s="393">
        <f>(G9+G12+G15+G18)</f>
        <v>0</v>
      </c>
      <c r="H19" s="1402" t="s">
        <v>325</v>
      </c>
      <c r="I19" s="1403"/>
      <c r="J19" s="1404"/>
      <c r="K19" s="154"/>
    </row>
    <row r="20" spans="1:11" s="58" customFormat="1" ht="20.100000000000001" customHeight="1">
      <c r="B20" s="215"/>
      <c r="C20" s="385"/>
      <c r="D20" s="377" t="s">
        <v>320</v>
      </c>
      <c r="E20" s="378"/>
      <c r="F20" s="379"/>
      <c r="G20" s="384"/>
      <c r="H20" s="1393"/>
      <c r="I20" s="1394"/>
      <c r="J20" s="1395"/>
      <c r="K20" s="154"/>
    </row>
    <row r="21" spans="1:11" s="58" customFormat="1" ht="20.100000000000001" customHeight="1">
      <c r="B21" s="215"/>
      <c r="C21" s="385"/>
      <c r="D21" s="380" t="s">
        <v>320</v>
      </c>
      <c r="E21" s="381"/>
      <c r="F21" s="382"/>
      <c r="G21" s="382"/>
      <c r="H21" s="1388"/>
      <c r="I21" s="1389"/>
      <c r="J21" s="1390"/>
      <c r="K21" s="154"/>
    </row>
    <row r="22" spans="1:11" s="58" customFormat="1" ht="20.100000000000001" customHeight="1">
      <c r="B22" s="215"/>
      <c r="C22" s="386" t="s">
        <v>321</v>
      </c>
      <c r="D22" s="1391" t="s">
        <v>144</v>
      </c>
      <c r="E22" s="1392"/>
      <c r="F22" s="382"/>
      <c r="G22" s="382"/>
      <c r="H22" s="1388"/>
      <c r="I22" s="1389"/>
      <c r="J22" s="1390"/>
      <c r="K22" s="154"/>
    </row>
    <row r="23" spans="1:11" s="58" customFormat="1" ht="20.100000000000001" customHeight="1">
      <c r="B23" s="215"/>
      <c r="C23" s="385"/>
      <c r="D23" s="387" t="s">
        <v>320</v>
      </c>
      <c r="E23" s="383"/>
      <c r="F23" s="384"/>
      <c r="G23" s="384"/>
      <c r="H23" s="1393"/>
      <c r="I23" s="1394"/>
      <c r="J23" s="1395"/>
      <c r="K23" s="154"/>
    </row>
    <row r="24" spans="1:11" s="58" customFormat="1" ht="20.100000000000001" customHeight="1">
      <c r="B24" s="215"/>
      <c r="C24" s="385"/>
      <c r="D24" s="380" t="s">
        <v>320</v>
      </c>
      <c r="E24" s="381"/>
      <c r="F24" s="382"/>
      <c r="G24" s="382"/>
      <c r="H24" s="1388"/>
      <c r="I24" s="1389"/>
      <c r="J24" s="1390"/>
      <c r="K24" s="154"/>
    </row>
    <row r="25" spans="1:11" s="58" customFormat="1" ht="20.100000000000001" customHeight="1">
      <c r="B25" s="215"/>
      <c r="C25" s="388" t="s">
        <v>326</v>
      </c>
      <c r="D25" s="1391" t="s">
        <v>145</v>
      </c>
      <c r="E25" s="1392"/>
      <c r="F25" s="389"/>
      <c r="G25" s="389"/>
      <c r="H25" s="1396"/>
      <c r="I25" s="1397"/>
      <c r="J25" s="1398"/>
      <c r="K25" s="154"/>
    </row>
    <row r="26" spans="1:11" s="58" customFormat="1" ht="20.100000000000001" customHeight="1">
      <c r="A26" s="214"/>
      <c r="B26" s="215"/>
      <c r="C26" s="390"/>
      <c r="D26" s="387" t="s">
        <v>320</v>
      </c>
      <c r="E26" s="383"/>
      <c r="F26" s="384"/>
      <c r="G26" s="384"/>
      <c r="H26" s="1393"/>
      <c r="I26" s="1394"/>
      <c r="J26" s="1395"/>
      <c r="K26" s="154"/>
    </row>
    <row r="27" spans="1:11" s="58" customFormat="1" ht="20.100000000000001" customHeight="1">
      <c r="A27" s="214"/>
      <c r="B27" s="215"/>
      <c r="C27" s="385"/>
      <c r="D27" s="380" t="s">
        <v>320</v>
      </c>
      <c r="E27" s="381"/>
      <c r="F27" s="382"/>
      <c r="G27" s="382"/>
      <c r="H27" s="1388"/>
      <c r="I27" s="1389"/>
      <c r="J27" s="1390"/>
      <c r="K27" s="154"/>
    </row>
    <row r="28" spans="1:11" s="58" customFormat="1" ht="20.100000000000001" customHeight="1">
      <c r="A28" s="214"/>
      <c r="B28" s="215"/>
      <c r="C28" s="386" t="s">
        <v>323</v>
      </c>
      <c r="D28" s="1391" t="s">
        <v>146</v>
      </c>
      <c r="E28" s="1392"/>
      <c r="F28" s="389"/>
      <c r="G28" s="389"/>
      <c r="H28" s="1396"/>
      <c r="I28" s="1397"/>
      <c r="J28" s="1398"/>
      <c r="K28" s="154"/>
    </row>
    <row r="29" spans="1:11" s="58" customFormat="1" ht="20.100000000000001" customHeight="1">
      <c r="B29" s="215"/>
      <c r="C29" s="385"/>
      <c r="D29" s="387" t="s">
        <v>320</v>
      </c>
      <c r="E29" s="383"/>
      <c r="F29" s="384"/>
      <c r="G29" s="384"/>
      <c r="H29" s="1393" t="s">
        <v>356</v>
      </c>
      <c r="I29" s="1394"/>
      <c r="J29" s="1395"/>
      <c r="K29" s="154"/>
    </row>
    <row r="30" spans="1:11" s="58" customFormat="1" ht="20.100000000000001" customHeight="1">
      <c r="B30" s="215"/>
      <c r="C30" s="385"/>
      <c r="D30" s="380" t="s">
        <v>320</v>
      </c>
      <c r="E30" s="381"/>
      <c r="F30" s="382"/>
      <c r="G30" s="382"/>
      <c r="H30" s="1388"/>
      <c r="I30" s="1389"/>
      <c r="J30" s="1390"/>
      <c r="K30" s="154"/>
    </row>
    <row r="31" spans="1:11" s="58" customFormat="1" ht="20.100000000000001" customHeight="1">
      <c r="B31" s="215"/>
      <c r="C31" s="386" t="s">
        <v>322</v>
      </c>
      <c r="D31" s="1391" t="s">
        <v>147</v>
      </c>
      <c r="E31" s="1392"/>
      <c r="F31" s="391"/>
      <c r="G31" s="389"/>
      <c r="H31" s="1396"/>
      <c r="I31" s="1397"/>
      <c r="J31" s="1398"/>
      <c r="K31" s="154"/>
    </row>
    <row r="32" spans="1:11" s="58" customFormat="1" ht="20.100000000000001" customHeight="1" thickBot="1">
      <c r="B32" s="212" t="s">
        <v>327</v>
      </c>
      <c r="C32" s="1405" t="s">
        <v>489</v>
      </c>
      <c r="D32" s="1406"/>
      <c r="E32" s="1407"/>
      <c r="F32" s="392">
        <f>ROUND(G32/20.5,0)</f>
        <v>0</v>
      </c>
      <c r="G32" s="393">
        <f>(G22+G25+G28+G31)</f>
        <v>0</v>
      </c>
      <c r="H32" s="1402" t="s">
        <v>328</v>
      </c>
      <c r="I32" s="1403"/>
      <c r="J32" s="1404"/>
      <c r="K32" s="154"/>
    </row>
    <row r="33" spans="2:10" ht="20.100000000000001" customHeight="1" thickBot="1">
      <c r="B33" s="1408" t="s">
        <v>329</v>
      </c>
      <c r="C33" s="1409"/>
      <c r="D33" s="1409"/>
      <c r="E33" s="1410"/>
      <c r="F33" s="360">
        <f>(F19+F32)</f>
        <v>0</v>
      </c>
      <c r="G33" s="360">
        <f>(G19+G32)</f>
        <v>0</v>
      </c>
      <c r="H33" s="1275"/>
      <c r="I33" s="1411"/>
      <c r="J33" s="1412"/>
    </row>
    <row r="34" spans="2:10" ht="8.25" customHeight="1"/>
    <row r="35" spans="2:10" ht="13.5" customHeight="1">
      <c r="B35" s="580" t="s">
        <v>311</v>
      </c>
      <c r="C35" s="1417" t="s">
        <v>132</v>
      </c>
      <c r="D35" s="1418"/>
      <c r="E35" s="1418"/>
      <c r="F35" s="1418"/>
      <c r="G35" s="1418"/>
      <c r="H35" s="1418"/>
      <c r="I35" s="1418"/>
      <c r="J35" s="1418"/>
    </row>
    <row r="36" spans="2:10" ht="13.5" customHeight="1">
      <c r="B36" s="580" t="s">
        <v>238</v>
      </c>
      <c r="C36" s="581" t="s">
        <v>330</v>
      </c>
      <c r="D36" s="582"/>
      <c r="E36" s="582"/>
      <c r="F36" s="582"/>
      <c r="G36" s="582"/>
      <c r="H36" s="582"/>
      <c r="I36" s="582"/>
      <c r="J36" s="582"/>
    </row>
    <row r="37" spans="2:10" ht="13.5" customHeight="1">
      <c r="B37" s="580" t="s">
        <v>177</v>
      </c>
      <c r="C37" s="1419" t="s">
        <v>347</v>
      </c>
      <c r="D37" s="1418"/>
      <c r="E37" s="1418"/>
      <c r="F37" s="1418"/>
      <c r="G37" s="1418"/>
      <c r="H37" s="1418"/>
      <c r="I37" s="1418"/>
      <c r="J37" s="1418"/>
    </row>
    <row r="38" spans="2:10" ht="13.5" customHeight="1">
      <c r="B38" s="580" t="s">
        <v>178</v>
      </c>
      <c r="C38" s="1417" t="s">
        <v>354</v>
      </c>
      <c r="D38" s="1418"/>
      <c r="E38" s="1418"/>
      <c r="F38" s="1418"/>
      <c r="G38" s="1418"/>
      <c r="H38" s="1418"/>
      <c r="I38" s="1418"/>
      <c r="J38" s="1418"/>
    </row>
    <row r="39" spans="2:10" ht="13.5" customHeight="1">
      <c r="B39" s="580" t="s">
        <v>175</v>
      </c>
      <c r="C39" s="1420" t="s">
        <v>348</v>
      </c>
      <c r="D39" s="1352"/>
      <c r="E39" s="1352"/>
      <c r="F39" s="1352"/>
      <c r="G39" s="1352"/>
      <c r="H39" s="1352"/>
      <c r="I39" s="1352"/>
      <c r="J39" s="1353"/>
    </row>
    <row r="40" spans="2:10" ht="13.5" customHeight="1">
      <c r="B40" s="580" t="s">
        <v>176</v>
      </c>
      <c r="C40" s="1417" t="s">
        <v>680</v>
      </c>
      <c r="D40" s="1418"/>
      <c r="E40" s="1418"/>
      <c r="F40" s="1418"/>
      <c r="G40" s="1418"/>
      <c r="H40" s="1418"/>
      <c r="I40" s="1418"/>
      <c r="J40" s="1418"/>
    </row>
    <row r="41" spans="2:10" ht="13.5" customHeight="1" thickBot="1">
      <c r="B41" s="580" t="s">
        <v>179</v>
      </c>
      <c r="C41" s="1417" t="s">
        <v>365</v>
      </c>
      <c r="D41" s="1418"/>
      <c r="E41" s="1418"/>
      <c r="F41" s="1418"/>
      <c r="G41" s="1418"/>
      <c r="H41" s="1418"/>
      <c r="I41" s="1418"/>
      <c r="J41" s="1418"/>
    </row>
    <row r="42" spans="2:10" ht="12" customHeight="1">
      <c r="H42" s="45"/>
      <c r="I42" s="1413" t="s">
        <v>231</v>
      </c>
      <c r="J42" s="1414"/>
    </row>
    <row r="43" spans="2:10" ht="12.75" customHeight="1" thickBot="1">
      <c r="H43" s="45"/>
      <c r="I43" s="1415"/>
      <c r="J43" s="1416"/>
    </row>
    <row r="44" spans="2:10" ht="8.25" customHeight="1"/>
  </sheetData>
  <mergeCells count="49">
    <mergeCell ref="C32:E32"/>
    <mergeCell ref="H32:J32"/>
    <mergeCell ref="B33:E33"/>
    <mergeCell ref="H33:J33"/>
    <mergeCell ref="I42:J43"/>
    <mergeCell ref="C35:J35"/>
    <mergeCell ref="C37:J37"/>
    <mergeCell ref="C38:J38"/>
    <mergeCell ref="C39:J39"/>
    <mergeCell ref="C40:J40"/>
    <mergeCell ref="C41:J41"/>
    <mergeCell ref="D28:E28"/>
    <mergeCell ref="H28:J28"/>
    <mergeCell ref="H29:J29"/>
    <mergeCell ref="H30:J30"/>
    <mergeCell ref="D31:E31"/>
    <mergeCell ref="H31:J31"/>
    <mergeCell ref="H24:J24"/>
    <mergeCell ref="D25:E25"/>
    <mergeCell ref="H25:J25"/>
    <mergeCell ref="H26:J26"/>
    <mergeCell ref="H27:J27"/>
    <mergeCell ref="H20:J20"/>
    <mergeCell ref="H21:J21"/>
    <mergeCell ref="D22:E22"/>
    <mergeCell ref="H22:J22"/>
    <mergeCell ref="H23:J23"/>
    <mergeCell ref="H16:J16"/>
    <mergeCell ref="H17:J17"/>
    <mergeCell ref="D18:E18"/>
    <mergeCell ref="H18:J18"/>
    <mergeCell ref="C19:E19"/>
    <mergeCell ref="H19:J19"/>
    <mergeCell ref="D12:E12"/>
    <mergeCell ref="H12:J12"/>
    <mergeCell ref="H13:J13"/>
    <mergeCell ref="H14:J14"/>
    <mergeCell ref="D15:E15"/>
    <mergeCell ref="H15:J15"/>
    <mergeCell ref="H8:J8"/>
    <mergeCell ref="D9:E9"/>
    <mergeCell ref="H9:J9"/>
    <mergeCell ref="H10:J10"/>
    <mergeCell ref="H11:J11"/>
    <mergeCell ref="B1:J1"/>
    <mergeCell ref="B3:J3"/>
    <mergeCell ref="B5:E6"/>
    <mergeCell ref="H5:J6"/>
    <mergeCell ref="H7:J7"/>
  </mergeCells>
  <phoneticPr fontId="26"/>
  <printOptions horizontalCentered="1"/>
  <pageMargins left="0.78740157480314965" right="0.78740157480314965" top="0.78740157480314965" bottom="0.78740157480314965" header="0.51181102362204722" footer="0.51181102362204722"/>
  <pageSetup paperSize="8" scale="83"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view="pageBreakPreview" zoomScaleNormal="85" zoomScaleSheetLayoutView="100" workbookViewId="0">
      <selection activeCell="A2" sqref="A2"/>
    </sheetView>
  </sheetViews>
  <sheetFormatPr defaultRowHeight="12"/>
  <cols>
    <col min="1" max="1" width="3.625" style="88" customWidth="1"/>
    <col min="2" max="2" width="2.625" style="88" customWidth="1"/>
    <col min="3" max="4" width="3.125" style="88" customWidth="1"/>
    <col min="5" max="6" width="30.625" style="88" customWidth="1"/>
    <col min="7" max="28" width="13.125" style="88" customWidth="1"/>
    <col min="29" max="47" width="13.625" style="88" customWidth="1"/>
    <col min="48" max="16384" width="9" style="88"/>
  </cols>
  <sheetData>
    <row r="1" spans="1:28" ht="9.9499999999999993" customHeight="1"/>
    <row r="2" spans="1:28" s="81" customFormat="1" ht="20.100000000000001" customHeight="1">
      <c r="B2" s="1428" t="s">
        <v>702</v>
      </c>
      <c r="C2" s="1429"/>
      <c r="D2" s="1429"/>
      <c r="E2" s="1429"/>
      <c r="F2" s="1429"/>
      <c r="G2" s="712"/>
    </row>
    <row r="3" spans="1:28" s="81" customFormat="1" ht="9.9499999999999993" customHeight="1">
      <c r="A3" s="82"/>
      <c r="B3" s="83"/>
    </row>
    <row r="4" spans="1:28" s="153" customFormat="1" ht="20.100000000000001" customHeight="1">
      <c r="A4" s="151"/>
      <c r="B4" s="1169" t="s">
        <v>492</v>
      </c>
      <c r="C4" s="1169"/>
      <c r="D4" s="1430"/>
      <c r="E4" s="1430"/>
      <c r="F4" s="1430"/>
      <c r="G4" s="1430"/>
      <c r="H4" s="1430"/>
      <c r="I4" s="1430"/>
      <c r="J4" s="1430"/>
      <c r="K4" s="1430"/>
      <c r="L4" s="1430"/>
      <c r="M4" s="1430"/>
      <c r="N4" s="1430"/>
      <c r="O4" s="1430"/>
      <c r="P4" s="1430"/>
      <c r="Q4" s="1430"/>
      <c r="R4" s="1430"/>
      <c r="S4" s="1430"/>
      <c r="T4" s="1430"/>
      <c r="U4" s="1430"/>
      <c r="V4" s="1430"/>
      <c r="W4" s="1430"/>
      <c r="X4" s="1430"/>
      <c r="Y4" s="1430"/>
      <c r="Z4" s="1430"/>
      <c r="AA4" s="1430"/>
    </row>
    <row r="5" spans="1:28" ht="8.25" customHeight="1" thickBot="1">
      <c r="A5" s="147"/>
      <c r="B5" s="147"/>
      <c r="C5" s="147"/>
      <c r="D5" s="147"/>
      <c r="E5" s="147"/>
    </row>
    <row r="6" spans="1:28" ht="32.25" customHeight="1" thickBot="1">
      <c r="B6" s="154"/>
      <c r="C6" s="1431" t="s">
        <v>159</v>
      </c>
      <c r="D6" s="1432"/>
      <c r="E6" s="1433"/>
      <c r="F6" s="496" t="s">
        <v>130</v>
      </c>
      <c r="G6" s="716" t="s">
        <v>377</v>
      </c>
      <c r="H6" s="497" t="s">
        <v>378</v>
      </c>
      <c r="I6" s="497" t="s">
        <v>379</v>
      </c>
      <c r="J6" s="497" t="s">
        <v>380</v>
      </c>
      <c r="K6" s="497" t="s">
        <v>381</v>
      </c>
      <c r="L6" s="497" t="s">
        <v>382</v>
      </c>
      <c r="M6" s="497" t="s">
        <v>383</v>
      </c>
      <c r="N6" s="497" t="s">
        <v>384</v>
      </c>
      <c r="O6" s="497" t="s">
        <v>385</v>
      </c>
      <c r="P6" s="497" t="s">
        <v>386</v>
      </c>
      <c r="Q6" s="497" t="s">
        <v>387</v>
      </c>
      <c r="R6" s="497" t="s">
        <v>388</v>
      </c>
      <c r="S6" s="497" t="s">
        <v>389</v>
      </c>
      <c r="T6" s="497" t="s">
        <v>390</v>
      </c>
      <c r="U6" s="497" t="s">
        <v>391</v>
      </c>
      <c r="V6" s="497" t="s">
        <v>392</v>
      </c>
      <c r="W6" s="497" t="s">
        <v>393</v>
      </c>
      <c r="X6" s="497" t="s">
        <v>394</v>
      </c>
      <c r="Y6" s="497" t="s">
        <v>395</v>
      </c>
      <c r="Z6" s="497" t="s">
        <v>396</v>
      </c>
      <c r="AA6" s="497" t="s">
        <v>397</v>
      </c>
      <c r="AB6" s="498" t="s">
        <v>88</v>
      </c>
    </row>
    <row r="7" spans="1:28" ht="20.100000000000001" customHeight="1">
      <c r="B7" s="154"/>
      <c r="C7" s="71"/>
      <c r="D7" s="155" t="s">
        <v>490</v>
      </c>
      <c r="E7" s="156"/>
      <c r="F7" s="157"/>
      <c r="G7" s="365"/>
      <c r="H7" s="365"/>
      <c r="I7" s="365"/>
      <c r="J7" s="365"/>
      <c r="K7" s="365"/>
      <c r="L7" s="365"/>
      <c r="M7" s="365"/>
      <c r="N7" s="365"/>
      <c r="O7" s="365"/>
      <c r="P7" s="365"/>
      <c r="Q7" s="365"/>
      <c r="R7" s="365"/>
      <c r="S7" s="365"/>
      <c r="T7" s="365"/>
      <c r="U7" s="365"/>
      <c r="V7" s="365"/>
      <c r="W7" s="365"/>
      <c r="X7" s="365"/>
      <c r="Y7" s="365"/>
      <c r="Z7" s="365"/>
      <c r="AA7" s="366"/>
      <c r="AB7" s="216">
        <f>SUM(G7:AA7)</f>
        <v>0</v>
      </c>
    </row>
    <row r="8" spans="1:28" s="58" customFormat="1" ht="20.100000000000001" customHeight="1">
      <c r="A8" s="214"/>
      <c r="B8" s="154"/>
      <c r="C8" s="71"/>
      <c r="D8" s="158" t="s">
        <v>490</v>
      </c>
      <c r="E8" s="159"/>
      <c r="F8" s="160"/>
      <c r="G8" s="367"/>
      <c r="H8" s="367"/>
      <c r="I8" s="367"/>
      <c r="J8" s="367"/>
      <c r="K8" s="367"/>
      <c r="L8" s="367"/>
      <c r="M8" s="367"/>
      <c r="N8" s="367"/>
      <c r="O8" s="367"/>
      <c r="P8" s="367"/>
      <c r="Q8" s="367"/>
      <c r="R8" s="367"/>
      <c r="S8" s="367"/>
      <c r="T8" s="367"/>
      <c r="U8" s="367"/>
      <c r="V8" s="367"/>
      <c r="W8" s="367"/>
      <c r="X8" s="367"/>
      <c r="Y8" s="367"/>
      <c r="Z8" s="367"/>
      <c r="AA8" s="368"/>
      <c r="AB8" s="217">
        <f>SUM(G8:AA8)</f>
        <v>0</v>
      </c>
    </row>
    <row r="9" spans="1:28" s="58" customFormat="1" ht="20.100000000000001" customHeight="1">
      <c r="A9" s="214"/>
      <c r="B9" s="154"/>
      <c r="C9" s="71"/>
      <c r="D9" s="158" t="s">
        <v>490</v>
      </c>
      <c r="E9" s="159"/>
      <c r="F9" s="160"/>
      <c r="G9" s="367"/>
      <c r="H9" s="367"/>
      <c r="I9" s="367"/>
      <c r="J9" s="367"/>
      <c r="K9" s="367"/>
      <c r="L9" s="367"/>
      <c r="M9" s="367"/>
      <c r="N9" s="367"/>
      <c r="O9" s="367"/>
      <c r="P9" s="367"/>
      <c r="Q9" s="367"/>
      <c r="R9" s="367"/>
      <c r="S9" s="367"/>
      <c r="T9" s="367"/>
      <c r="U9" s="367"/>
      <c r="V9" s="367"/>
      <c r="W9" s="367"/>
      <c r="X9" s="367"/>
      <c r="Y9" s="367"/>
      <c r="Z9" s="367"/>
      <c r="AA9" s="368"/>
      <c r="AB9" s="217">
        <f>SUM(G9:AA9)</f>
        <v>0</v>
      </c>
    </row>
    <row r="10" spans="1:28" s="58" customFormat="1" ht="20.100000000000001" customHeight="1">
      <c r="A10" s="214"/>
      <c r="B10" s="154"/>
      <c r="C10" s="71"/>
      <c r="D10" s="158" t="s">
        <v>490</v>
      </c>
      <c r="E10" s="159"/>
      <c r="F10" s="160"/>
      <c r="G10" s="367"/>
      <c r="H10" s="367"/>
      <c r="I10" s="367"/>
      <c r="J10" s="367"/>
      <c r="K10" s="367"/>
      <c r="L10" s="367"/>
      <c r="M10" s="367"/>
      <c r="N10" s="367"/>
      <c r="O10" s="367"/>
      <c r="P10" s="367"/>
      <c r="Q10" s="367"/>
      <c r="R10" s="367"/>
      <c r="S10" s="367"/>
      <c r="T10" s="367"/>
      <c r="U10" s="367"/>
      <c r="V10" s="367"/>
      <c r="W10" s="367"/>
      <c r="X10" s="367"/>
      <c r="Y10" s="367"/>
      <c r="Z10" s="367"/>
      <c r="AA10" s="368"/>
      <c r="AB10" s="217">
        <f>SUM(G10:AA10)</f>
        <v>0</v>
      </c>
    </row>
    <row r="11" spans="1:28" s="58" customFormat="1" ht="20.100000000000001" customHeight="1">
      <c r="A11" s="214"/>
      <c r="B11" s="154"/>
      <c r="C11" s="71"/>
      <c r="D11" s="161" t="s">
        <v>490</v>
      </c>
      <c r="E11" s="162"/>
      <c r="F11" s="163"/>
      <c r="G11" s="369"/>
      <c r="H11" s="369"/>
      <c r="I11" s="369"/>
      <c r="J11" s="369"/>
      <c r="K11" s="369"/>
      <c r="L11" s="369"/>
      <c r="M11" s="369"/>
      <c r="N11" s="369"/>
      <c r="O11" s="369"/>
      <c r="P11" s="369"/>
      <c r="Q11" s="369"/>
      <c r="R11" s="369"/>
      <c r="S11" s="369"/>
      <c r="T11" s="369"/>
      <c r="U11" s="369"/>
      <c r="V11" s="369"/>
      <c r="W11" s="369"/>
      <c r="X11" s="369"/>
      <c r="Y11" s="369"/>
      <c r="Z11" s="369"/>
      <c r="AA11" s="370"/>
      <c r="AB11" s="218">
        <f>SUM(G11:AA11)</f>
        <v>0</v>
      </c>
    </row>
    <row r="12" spans="1:28" s="58" customFormat="1" ht="20.100000000000001" customHeight="1">
      <c r="A12" s="214"/>
      <c r="B12" s="154"/>
      <c r="C12" s="1434" t="s">
        <v>765</v>
      </c>
      <c r="D12" s="1435"/>
      <c r="E12" s="1436"/>
      <c r="F12" s="993" t="s">
        <v>764</v>
      </c>
      <c r="G12" s="994">
        <f>SUM(G7:G11)</f>
        <v>0</v>
      </c>
      <c r="H12" s="994">
        <f t="shared" ref="H12:AA12" si="0">SUM(H7:H11)</f>
        <v>0</v>
      </c>
      <c r="I12" s="994">
        <f t="shared" si="0"/>
        <v>0</v>
      </c>
      <c r="J12" s="994">
        <f t="shared" si="0"/>
        <v>0</v>
      </c>
      <c r="K12" s="994">
        <f t="shared" si="0"/>
        <v>0</v>
      </c>
      <c r="L12" s="994">
        <f t="shared" si="0"/>
        <v>0</v>
      </c>
      <c r="M12" s="994">
        <f t="shared" si="0"/>
        <v>0</v>
      </c>
      <c r="N12" s="994">
        <f t="shared" si="0"/>
        <v>0</v>
      </c>
      <c r="O12" s="994">
        <f t="shared" si="0"/>
        <v>0</v>
      </c>
      <c r="P12" s="994">
        <f t="shared" si="0"/>
        <v>0</v>
      </c>
      <c r="Q12" s="994">
        <f t="shared" si="0"/>
        <v>0</v>
      </c>
      <c r="R12" s="994">
        <f t="shared" si="0"/>
        <v>0</v>
      </c>
      <c r="S12" s="994">
        <f t="shared" si="0"/>
        <v>0</v>
      </c>
      <c r="T12" s="994">
        <f t="shared" si="0"/>
        <v>0</v>
      </c>
      <c r="U12" s="994">
        <f t="shared" si="0"/>
        <v>0</v>
      </c>
      <c r="V12" s="994">
        <f t="shared" si="0"/>
        <v>0</v>
      </c>
      <c r="W12" s="994">
        <f t="shared" si="0"/>
        <v>0</v>
      </c>
      <c r="X12" s="994">
        <f t="shared" si="0"/>
        <v>0</v>
      </c>
      <c r="Y12" s="994">
        <f t="shared" si="0"/>
        <v>0</v>
      </c>
      <c r="Z12" s="994">
        <f t="shared" si="0"/>
        <v>0</v>
      </c>
      <c r="AA12" s="995">
        <f t="shared" si="0"/>
        <v>0</v>
      </c>
      <c r="AB12" s="996">
        <f>SUM(AB7:AB11)</f>
        <v>0</v>
      </c>
    </row>
    <row r="13" spans="1:28" s="58" customFormat="1" ht="20.100000000000001" customHeight="1" thickBot="1">
      <c r="A13" s="214"/>
      <c r="B13" s="154"/>
      <c r="C13" s="1437"/>
      <c r="D13" s="1438"/>
      <c r="E13" s="1439"/>
      <c r="F13" s="1000" t="s">
        <v>763</v>
      </c>
      <c r="G13" s="998"/>
      <c r="H13" s="998"/>
      <c r="I13" s="998"/>
      <c r="J13" s="998"/>
      <c r="K13" s="998"/>
      <c r="L13" s="998"/>
      <c r="M13" s="998"/>
      <c r="N13" s="998"/>
      <c r="O13" s="998"/>
      <c r="P13" s="998"/>
      <c r="Q13" s="998"/>
      <c r="R13" s="998"/>
      <c r="S13" s="998"/>
      <c r="T13" s="998"/>
      <c r="U13" s="998"/>
      <c r="V13" s="998"/>
      <c r="W13" s="998"/>
      <c r="X13" s="998"/>
      <c r="Y13" s="998"/>
      <c r="Z13" s="998"/>
      <c r="AA13" s="999"/>
      <c r="AB13" s="997">
        <f>SUM(AB7:AB11)</f>
        <v>0</v>
      </c>
    </row>
    <row r="14" spans="1:28" s="58" customFormat="1" ht="20.100000000000001" customHeight="1">
      <c r="A14" s="214"/>
      <c r="B14" s="154"/>
      <c r="C14" s="71"/>
      <c r="D14" s="155" t="s">
        <v>490</v>
      </c>
      <c r="E14" s="156"/>
      <c r="F14" s="157"/>
      <c r="G14" s="365"/>
      <c r="H14" s="365"/>
      <c r="I14" s="365"/>
      <c r="J14" s="365"/>
      <c r="K14" s="365"/>
      <c r="L14" s="365"/>
      <c r="M14" s="365"/>
      <c r="N14" s="365"/>
      <c r="O14" s="365"/>
      <c r="P14" s="365"/>
      <c r="Q14" s="365"/>
      <c r="R14" s="365"/>
      <c r="S14" s="365"/>
      <c r="T14" s="365"/>
      <c r="U14" s="365"/>
      <c r="V14" s="365"/>
      <c r="W14" s="365"/>
      <c r="X14" s="365"/>
      <c r="Y14" s="365"/>
      <c r="Z14" s="365"/>
      <c r="AA14" s="366"/>
      <c r="AB14" s="217">
        <f>SUM(G14:AA14)</f>
        <v>0</v>
      </c>
    </row>
    <row r="15" spans="1:28" s="58" customFormat="1" ht="20.100000000000001" customHeight="1">
      <c r="A15" s="214"/>
      <c r="B15" s="154"/>
      <c r="C15" s="71"/>
      <c r="D15" s="158" t="s">
        <v>490</v>
      </c>
      <c r="E15" s="159"/>
      <c r="F15" s="160"/>
      <c r="G15" s="367"/>
      <c r="H15" s="367"/>
      <c r="I15" s="367"/>
      <c r="J15" s="367"/>
      <c r="K15" s="367"/>
      <c r="L15" s="367"/>
      <c r="M15" s="367"/>
      <c r="N15" s="367"/>
      <c r="O15" s="367"/>
      <c r="P15" s="367"/>
      <c r="Q15" s="367"/>
      <c r="R15" s="367"/>
      <c r="S15" s="367"/>
      <c r="T15" s="367"/>
      <c r="U15" s="367"/>
      <c r="V15" s="367"/>
      <c r="W15" s="367"/>
      <c r="X15" s="367"/>
      <c r="Y15" s="367"/>
      <c r="Z15" s="367"/>
      <c r="AA15" s="368"/>
      <c r="AB15" s="217">
        <f>SUM(G15:AA15)</f>
        <v>0</v>
      </c>
    </row>
    <row r="16" spans="1:28" s="58" customFormat="1" ht="20.100000000000001" customHeight="1">
      <c r="A16" s="214"/>
      <c r="B16" s="154"/>
      <c r="C16" s="71"/>
      <c r="D16" s="158" t="s">
        <v>490</v>
      </c>
      <c r="E16" s="159"/>
      <c r="F16" s="160"/>
      <c r="G16" s="367"/>
      <c r="H16" s="367"/>
      <c r="I16" s="367"/>
      <c r="J16" s="367"/>
      <c r="K16" s="367"/>
      <c r="L16" s="367"/>
      <c r="M16" s="367"/>
      <c r="N16" s="367"/>
      <c r="O16" s="367"/>
      <c r="P16" s="367"/>
      <c r="Q16" s="367"/>
      <c r="R16" s="367"/>
      <c r="S16" s="367"/>
      <c r="T16" s="367"/>
      <c r="U16" s="367"/>
      <c r="V16" s="367"/>
      <c r="W16" s="367"/>
      <c r="X16" s="367"/>
      <c r="Y16" s="367"/>
      <c r="Z16" s="367"/>
      <c r="AA16" s="368"/>
      <c r="AB16" s="217">
        <f>SUM(G16:AA16)</f>
        <v>0</v>
      </c>
    </row>
    <row r="17" spans="1:32" s="58" customFormat="1" ht="20.100000000000001" customHeight="1">
      <c r="A17" s="214"/>
      <c r="B17" s="154"/>
      <c r="C17" s="71"/>
      <c r="D17" s="158" t="s">
        <v>490</v>
      </c>
      <c r="E17" s="159"/>
      <c r="F17" s="160"/>
      <c r="G17" s="367"/>
      <c r="H17" s="367"/>
      <c r="I17" s="367"/>
      <c r="J17" s="367"/>
      <c r="K17" s="367"/>
      <c r="L17" s="367"/>
      <c r="M17" s="367"/>
      <c r="N17" s="367"/>
      <c r="O17" s="367"/>
      <c r="P17" s="367"/>
      <c r="Q17" s="367"/>
      <c r="R17" s="367"/>
      <c r="S17" s="367"/>
      <c r="T17" s="367"/>
      <c r="U17" s="367"/>
      <c r="V17" s="367"/>
      <c r="W17" s="367"/>
      <c r="X17" s="367"/>
      <c r="Y17" s="367"/>
      <c r="Z17" s="367"/>
      <c r="AA17" s="368"/>
      <c r="AB17" s="217">
        <f>SUM(G17:AA17)</f>
        <v>0</v>
      </c>
    </row>
    <row r="18" spans="1:32" s="58" customFormat="1" ht="20.100000000000001" customHeight="1">
      <c r="A18" s="214"/>
      <c r="B18" s="154"/>
      <c r="C18" s="71"/>
      <c r="D18" s="161" t="s">
        <v>490</v>
      </c>
      <c r="E18" s="162"/>
      <c r="F18" s="163"/>
      <c r="G18" s="369"/>
      <c r="H18" s="369"/>
      <c r="I18" s="369"/>
      <c r="J18" s="369"/>
      <c r="K18" s="369"/>
      <c r="L18" s="369"/>
      <c r="M18" s="369"/>
      <c r="N18" s="369"/>
      <c r="O18" s="369"/>
      <c r="P18" s="369"/>
      <c r="Q18" s="369"/>
      <c r="R18" s="369"/>
      <c r="S18" s="369"/>
      <c r="T18" s="369"/>
      <c r="U18" s="369"/>
      <c r="V18" s="369"/>
      <c r="W18" s="369"/>
      <c r="X18" s="369"/>
      <c r="Y18" s="369"/>
      <c r="Z18" s="369"/>
      <c r="AA18" s="370"/>
      <c r="AB18" s="217">
        <f>SUM(G18:AA18)</f>
        <v>0</v>
      </c>
    </row>
    <row r="19" spans="1:32" s="58" customFormat="1" ht="20.100000000000001" customHeight="1">
      <c r="A19" s="214"/>
      <c r="B19" s="154"/>
      <c r="C19" s="1434" t="s">
        <v>766</v>
      </c>
      <c r="D19" s="1435"/>
      <c r="E19" s="1436"/>
      <c r="F19" s="993" t="s">
        <v>764</v>
      </c>
      <c r="G19" s="994">
        <f>SUM(G14:G18)</f>
        <v>0</v>
      </c>
      <c r="H19" s="994">
        <f t="shared" ref="H19" si="1">SUM(H14:H18)</f>
        <v>0</v>
      </c>
      <c r="I19" s="994">
        <f t="shared" ref="I19" si="2">SUM(I14:I18)</f>
        <v>0</v>
      </c>
      <c r="J19" s="994">
        <f t="shared" ref="J19" si="3">SUM(J14:J18)</f>
        <v>0</v>
      </c>
      <c r="K19" s="994">
        <f t="shared" ref="K19" si="4">SUM(K14:K18)</f>
        <v>0</v>
      </c>
      <c r="L19" s="994">
        <f t="shared" ref="L19" si="5">SUM(L14:L18)</f>
        <v>0</v>
      </c>
      <c r="M19" s="994">
        <f t="shared" ref="M19" si="6">SUM(M14:M18)</f>
        <v>0</v>
      </c>
      <c r="N19" s="994">
        <f t="shared" ref="N19" si="7">SUM(N14:N18)</f>
        <v>0</v>
      </c>
      <c r="O19" s="994">
        <f t="shared" ref="O19" si="8">SUM(O14:O18)</f>
        <v>0</v>
      </c>
      <c r="P19" s="994">
        <f t="shared" ref="P19" si="9">SUM(P14:P18)</f>
        <v>0</v>
      </c>
      <c r="Q19" s="994">
        <f t="shared" ref="Q19" si="10">SUM(Q14:Q18)</f>
        <v>0</v>
      </c>
      <c r="R19" s="994">
        <f t="shared" ref="R19" si="11">SUM(R14:R18)</f>
        <v>0</v>
      </c>
      <c r="S19" s="994">
        <f t="shared" ref="S19" si="12">SUM(S14:S18)</f>
        <v>0</v>
      </c>
      <c r="T19" s="994">
        <f t="shared" ref="T19" si="13">SUM(T14:T18)</f>
        <v>0</v>
      </c>
      <c r="U19" s="994">
        <f t="shared" ref="U19" si="14">SUM(U14:U18)</f>
        <v>0</v>
      </c>
      <c r="V19" s="994">
        <f t="shared" ref="V19" si="15">SUM(V14:V18)</f>
        <v>0</v>
      </c>
      <c r="W19" s="994">
        <f t="shared" ref="W19" si="16">SUM(W14:W18)</f>
        <v>0</v>
      </c>
      <c r="X19" s="994">
        <f t="shared" ref="X19" si="17">SUM(X14:X18)</f>
        <v>0</v>
      </c>
      <c r="Y19" s="994">
        <f t="shared" ref="Y19" si="18">SUM(Y14:Y18)</f>
        <v>0</v>
      </c>
      <c r="Z19" s="994">
        <f t="shared" ref="Z19" si="19">SUM(Z14:Z18)</f>
        <v>0</v>
      </c>
      <c r="AA19" s="995">
        <f t="shared" ref="AA19" si="20">SUM(AA14:AA18)</f>
        <v>0</v>
      </c>
      <c r="AB19" s="996">
        <f>SUM(AB14:AB18)</f>
        <v>0</v>
      </c>
    </row>
    <row r="20" spans="1:32" s="58" customFormat="1" ht="20.100000000000001" customHeight="1" thickBot="1">
      <c r="A20" s="214"/>
      <c r="B20" s="154"/>
      <c r="C20" s="1437"/>
      <c r="D20" s="1438"/>
      <c r="E20" s="1439"/>
      <c r="F20" s="1000" t="s">
        <v>763</v>
      </c>
      <c r="G20" s="998"/>
      <c r="H20" s="998"/>
      <c r="I20" s="998"/>
      <c r="J20" s="998"/>
      <c r="K20" s="998"/>
      <c r="L20" s="998"/>
      <c r="M20" s="998"/>
      <c r="N20" s="998"/>
      <c r="O20" s="998"/>
      <c r="P20" s="998"/>
      <c r="Q20" s="998"/>
      <c r="R20" s="998"/>
      <c r="S20" s="998"/>
      <c r="T20" s="998"/>
      <c r="U20" s="998"/>
      <c r="V20" s="998"/>
      <c r="W20" s="998"/>
      <c r="X20" s="998"/>
      <c r="Y20" s="998"/>
      <c r="Z20" s="998"/>
      <c r="AA20" s="999"/>
      <c r="AB20" s="997">
        <f>SUM(AB14:AB18)</f>
        <v>0</v>
      </c>
    </row>
    <row r="21" spans="1:32" s="58" customFormat="1" ht="20.100000000000001" customHeight="1" thickBot="1">
      <c r="A21" s="214"/>
      <c r="B21" s="154"/>
      <c r="C21" s="1408" t="s">
        <v>491</v>
      </c>
      <c r="D21" s="1409"/>
      <c r="E21" s="1409"/>
      <c r="F21" s="1427"/>
      <c r="G21" s="361">
        <f t="shared" ref="G21:AA21" si="21">SUM(G20,G13)</f>
        <v>0</v>
      </c>
      <c r="H21" s="361">
        <f t="shared" si="21"/>
        <v>0</v>
      </c>
      <c r="I21" s="361">
        <f t="shared" si="21"/>
        <v>0</v>
      </c>
      <c r="J21" s="361">
        <f t="shared" si="21"/>
        <v>0</v>
      </c>
      <c r="K21" s="361">
        <f t="shared" si="21"/>
        <v>0</v>
      </c>
      <c r="L21" s="361">
        <f t="shared" si="21"/>
        <v>0</v>
      </c>
      <c r="M21" s="361">
        <f t="shared" si="21"/>
        <v>0</v>
      </c>
      <c r="N21" s="361">
        <f t="shared" si="21"/>
        <v>0</v>
      </c>
      <c r="O21" s="361">
        <f t="shared" si="21"/>
        <v>0</v>
      </c>
      <c r="P21" s="361">
        <f t="shared" si="21"/>
        <v>0</v>
      </c>
      <c r="Q21" s="361">
        <f t="shared" si="21"/>
        <v>0</v>
      </c>
      <c r="R21" s="361">
        <f t="shared" si="21"/>
        <v>0</v>
      </c>
      <c r="S21" s="361">
        <f t="shared" si="21"/>
        <v>0</v>
      </c>
      <c r="T21" s="361">
        <f t="shared" si="21"/>
        <v>0</v>
      </c>
      <c r="U21" s="361">
        <f t="shared" si="21"/>
        <v>0</v>
      </c>
      <c r="V21" s="361">
        <f t="shared" si="21"/>
        <v>0</v>
      </c>
      <c r="W21" s="361">
        <f t="shared" si="21"/>
        <v>0</v>
      </c>
      <c r="X21" s="361">
        <f t="shared" si="21"/>
        <v>0</v>
      </c>
      <c r="Y21" s="361">
        <f t="shared" si="21"/>
        <v>0</v>
      </c>
      <c r="Z21" s="361">
        <f t="shared" si="21"/>
        <v>0</v>
      </c>
      <c r="AA21" s="362">
        <f t="shared" si="21"/>
        <v>0</v>
      </c>
      <c r="AB21" s="362">
        <f>SUM(AB20,AB13)</f>
        <v>0</v>
      </c>
    </row>
    <row r="22" spans="1:32" s="58" customFormat="1" ht="15.75" customHeight="1">
      <c r="A22" s="214"/>
      <c r="B22" s="154"/>
      <c r="C22" s="37" t="s">
        <v>69</v>
      </c>
      <c r="D22" s="1421" t="s">
        <v>132</v>
      </c>
      <c r="E22" s="1422"/>
      <c r="F22" s="1422"/>
      <c r="G22" s="1422"/>
      <c r="H22" s="1422"/>
      <c r="I22" s="1422"/>
      <c r="J22" s="1422"/>
      <c r="K22" s="1422"/>
      <c r="L22" s="1422"/>
      <c r="M22" s="1422"/>
      <c r="N22" s="1422"/>
      <c r="O22" s="1422"/>
      <c r="P22" s="1422"/>
      <c r="Q22" s="1422"/>
      <c r="R22" s="1422"/>
      <c r="S22" s="1422"/>
      <c r="T22" s="1422"/>
      <c r="U22" s="1422"/>
      <c r="V22" s="1422"/>
      <c r="W22" s="1422"/>
      <c r="X22" s="1422"/>
      <c r="Y22" s="1422"/>
      <c r="Z22" s="1422"/>
      <c r="AA22" s="1422"/>
      <c r="AB22" s="1422"/>
      <c r="AC22" s="1422"/>
      <c r="AD22" s="1422"/>
      <c r="AE22" s="1422"/>
      <c r="AF22" s="1422"/>
    </row>
    <row r="23" spans="1:32" s="58" customFormat="1" ht="15.75" customHeight="1">
      <c r="A23" s="214"/>
      <c r="B23" s="154"/>
      <c r="C23" s="37" t="s">
        <v>70</v>
      </c>
      <c r="D23" s="1426" t="s">
        <v>304</v>
      </c>
      <c r="E23" s="1422"/>
      <c r="F23" s="1422"/>
      <c r="G23" s="1422"/>
      <c r="H23" s="1422"/>
      <c r="I23" s="1422"/>
      <c r="J23" s="1422"/>
      <c r="K23" s="1422"/>
      <c r="L23" s="1422"/>
      <c r="M23" s="1422"/>
      <c r="N23" s="1422"/>
      <c r="O23" s="1422"/>
      <c r="P23" s="1422"/>
      <c r="Q23" s="1422"/>
      <c r="R23" s="1422"/>
      <c r="S23" s="1422"/>
      <c r="T23" s="1422"/>
      <c r="U23" s="1422"/>
      <c r="V23" s="1422"/>
      <c r="W23" s="1422"/>
      <c r="X23" s="1422"/>
      <c r="Y23" s="1422"/>
      <c r="Z23" s="1422"/>
      <c r="AA23" s="1422"/>
      <c r="AB23" s="1422"/>
      <c r="AC23" s="1422"/>
      <c r="AD23" s="1422"/>
      <c r="AE23" s="1422"/>
      <c r="AF23" s="1422"/>
    </row>
    <row r="24" spans="1:32" s="58" customFormat="1" ht="15.75" customHeight="1">
      <c r="A24" s="214"/>
      <c r="B24" s="154"/>
      <c r="C24" s="37" t="s">
        <v>177</v>
      </c>
      <c r="D24" s="1426" t="s">
        <v>347</v>
      </c>
      <c r="E24" s="1422"/>
      <c r="F24" s="1422"/>
      <c r="G24" s="1422"/>
      <c r="H24" s="1422"/>
      <c r="I24" s="1422"/>
      <c r="J24" s="1422"/>
      <c r="K24" s="1422"/>
      <c r="L24" s="1422"/>
      <c r="M24" s="1422"/>
      <c r="N24" s="1422"/>
      <c r="O24" s="1422"/>
      <c r="P24" s="1422"/>
      <c r="Q24" s="1422"/>
      <c r="R24" s="1422"/>
      <c r="S24" s="1422"/>
      <c r="T24" s="1422"/>
      <c r="U24" s="1422"/>
      <c r="V24" s="1422"/>
      <c r="W24" s="1422"/>
      <c r="X24" s="1422"/>
      <c r="Y24" s="1422"/>
      <c r="Z24" s="1422"/>
      <c r="AA24" s="1422"/>
      <c r="AB24" s="1422"/>
      <c r="AC24" s="1422"/>
      <c r="AD24" s="1422"/>
      <c r="AE24" s="1422"/>
      <c r="AF24" s="1422"/>
    </row>
    <row r="25" spans="1:32" s="58" customFormat="1" ht="15.75" customHeight="1">
      <c r="A25" s="214"/>
      <c r="B25" s="154"/>
      <c r="C25" s="37" t="s">
        <v>178</v>
      </c>
      <c r="D25" s="1421" t="s">
        <v>354</v>
      </c>
      <c r="E25" s="1422"/>
      <c r="F25" s="1422"/>
      <c r="G25" s="1422"/>
      <c r="H25" s="1422"/>
      <c r="I25" s="1422"/>
      <c r="J25" s="1422"/>
      <c r="K25" s="1422"/>
      <c r="L25" s="1422"/>
      <c r="M25" s="1422"/>
      <c r="N25" s="1422"/>
      <c r="O25" s="1422"/>
      <c r="P25" s="1422"/>
      <c r="Q25" s="1422"/>
      <c r="R25" s="1422"/>
      <c r="S25" s="1422"/>
      <c r="T25" s="1422"/>
      <c r="U25" s="1422"/>
      <c r="V25" s="1422"/>
      <c r="W25" s="1422"/>
      <c r="X25" s="1422"/>
      <c r="Y25" s="1422"/>
      <c r="Z25" s="1422"/>
      <c r="AA25" s="1422"/>
      <c r="AB25" s="1422"/>
      <c r="AC25" s="1422"/>
      <c r="AD25" s="1422"/>
      <c r="AE25" s="1422"/>
      <c r="AF25" s="1422"/>
    </row>
    <row r="26" spans="1:32" s="58" customFormat="1" ht="15.75" customHeight="1">
      <c r="A26" s="214"/>
      <c r="B26" s="154"/>
      <c r="C26" s="37" t="s">
        <v>175</v>
      </c>
      <c r="D26" s="1421" t="s">
        <v>160</v>
      </c>
      <c r="E26" s="1422"/>
      <c r="F26" s="1422"/>
      <c r="G26" s="1422"/>
      <c r="H26" s="1422"/>
      <c r="I26" s="1422"/>
      <c r="J26" s="1422"/>
      <c r="K26" s="1422"/>
      <c r="L26" s="1422"/>
      <c r="M26" s="1422"/>
      <c r="N26" s="1422"/>
      <c r="O26" s="1422"/>
      <c r="P26" s="1422"/>
      <c r="Q26" s="1422"/>
      <c r="R26" s="1422"/>
      <c r="S26" s="1422"/>
      <c r="T26" s="1422"/>
      <c r="U26" s="1422"/>
      <c r="V26" s="1422"/>
      <c r="W26" s="1422"/>
      <c r="X26" s="1422"/>
      <c r="Y26" s="1422"/>
      <c r="Z26" s="1422"/>
      <c r="AA26" s="1422"/>
      <c r="AB26" s="1422"/>
      <c r="AC26" s="1422"/>
      <c r="AD26" s="1422"/>
      <c r="AE26" s="1422"/>
      <c r="AF26" s="1422"/>
    </row>
    <row r="27" spans="1:32" s="58" customFormat="1" ht="15.75" customHeight="1">
      <c r="A27" s="214"/>
      <c r="B27" s="154"/>
      <c r="C27" s="37" t="s">
        <v>176</v>
      </c>
      <c r="D27" s="1423" t="s">
        <v>348</v>
      </c>
      <c r="E27" s="1422"/>
      <c r="F27" s="1422"/>
      <c r="G27" s="1422"/>
      <c r="H27" s="1422"/>
      <c r="I27" s="1422"/>
      <c r="J27" s="1422"/>
      <c r="K27" s="1422"/>
      <c r="L27" s="1422"/>
      <c r="M27" s="1422"/>
      <c r="N27" s="1422"/>
      <c r="O27" s="1422"/>
      <c r="P27" s="1422"/>
      <c r="Q27" s="1422"/>
      <c r="R27" s="1422"/>
      <c r="S27" s="1422"/>
      <c r="T27" s="1422"/>
      <c r="U27" s="1422"/>
      <c r="V27" s="1422"/>
      <c r="W27" s="1422"/>
      <c r="X27" s="1422"/>
      <c r="Y27" s="1422"/>
      <c r="Z27" s="1422"/>
      <c r="AA27" s="1422"/>
      <c r="AB27" s="1422"/>
      <c r="AC27" s="1422"/>
      <c r="AD27" s="1422"/>
      <c r="AE27" s="1422"/>
      <c r="AF27" s="1422"/>
    </row>
    <row r="28" spans="1:32" s="429" customFormat="1" ht="15.75" customHeight="1" thickBot="1">
      <c r="A28" s="583"/>
      <c r="B28" s="584"/>
      <c r="C28" s="585" t="s">
        <v>179</v>
      </c>
      <c r="D28" s="1424" t="s">
        <v>681</v>
      </c>
      <c r="E28" s="1425"/>
      <c r="F28" s="1425"/>
      <c r="G28" s="1425"/>
      <c r="H28" s="1425"/>
      <c r="I28" s="1425"/>
      <c r="J28" s="1425"/>
      <c r="K28" s="1425"/>
      <c r="L28" s="1425"/>
      <c r="M28" s="1425"/>
      <c r="N28" s="1425"/>
      <c r="O28" s="1425"/>
      <c r="P28" s="1425"/>
      <c r="Q28" s="1425"/>
      <c r="R28" s="1425"/>
      <c r="S28" s="1425"/>
      <c r="T28" s="1425"/>
      <c r="U28" s="1425"/>
      <c r="V28" s="1425"/>
      <c r="W28" s="1425"/>
      <c r="X28" s="1425"/>
      <c r="Y28" s="1425"/>
      <c r="Z28" s="1425"/>
      <c r="AA28" s="1425"/>
      <c r="AB28" s="1425"/>
      <c r="AC28" s="1425"/>
      <c r="AD28" s="1425"/>
      <c r="AE28" s="1425"/>
      <c r="AF28" s="1425"/>
    </row>
    <row r="29" spans="1:32" s="58" customFormat="1" ht="20.100000000000001" customHeight="1">
      <c r="B29" s="154"/>
      <c r="AA29" s="1413" t="s">
        <v>231</v>
      </c>
      <c r="AB29" s="1414"/>
    </row>
    <row r="30" spans="1:32" ht="8.25" customHeight="1" thickBot="1">
      <c r="AA30" s="1415"/>
      <c r="AB30" s="1416"/>
    </row>
    <row r="31" spans="1:32" ht="13.5" customHeight="1"/>
    <row r="32" spans="1:32" ht="13.5" customHeight="1"/>
    <row r="33" ht="13.5" customHeight="1"/>
    <row r="34" ht="13.5" customHeight="1"/>
    <row r="35" ht="24" customHeight="1"/>
    <row r="36" ht="13.5" customHeight="1"/>
    <row r="37" ht="13.5" customHeight="1"/>
    <row r="38" ht="12" customHeight="1"/>
    <row r="39" ht="12.75" customHeight="1"/>
    <row r="40" ht="8.25" customHeight="1"/>
  </sheetData>
  <mergeCells count="14">
    <mergeCell ref="C21:F21"/>
    <mergeCell ref="B2:F2"/>
    <mergeCell ref="B4:AA4"/>
    <mergeCell ref="C6:E6"/>
    <mergeCell ref="C12:E13"/>
    <mergeCell ref="C19:E20"/>
    <mergeCell ref="D26:AF26"/>
    <mergeCell ref="D27:AF27"/>
    <mergeCell ref="D28:AF28"/>
    <mergeCell ref="AA29:AB30"/>
    <mergeCell ref="D22:AF22"/>
    <mergeCell ref="D23:AF23"/>
    <mergeCell ref="D24:AF24"/>
    <mergeCell ref="D25:AF25"/>
  </mergeCells>
  <phoneticPr fontId="26"/>
  <printOptions horizontalCentered="1"/>
  <pageMargins left="0.78740157480314965" right="0.78740157480314965" top="0.78740157480314965" bottom="0.78740157480314965" header="0.51181102362204722" footer="0.51181102362204722"/>
  <pageSetup paperSize="8" scale="52"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view="pageBreakPreview" zoomScaleNormal="100" zoomScaleSheetLayoutView="100" workbookViewId="0"/>
  </sheetViews>
  <sheetFormatPr defaultRowHeight="12"/>
  <cols>
    <col min="1" max="2" width="2.25" style="88" customWidth="1"/>
    <col min="3" max="3" width="25.625" style="88" customWidth="1"/>
    <col min="4" max="4" width="40.625" style="88" customWidth="1"/>
    <col min="5" max="6" width="15.625" style="88" customWidth="1"/>
    <col min="7" max="7" width="2.125" style="88" customWidth="1"/>
    <col min="8" max="11" width="13.625" style="88" customWidth="1"/>
    <col min="12" max="256" width="9" style="88"/>
    <col min="257" max="258" width="2.25" style="88" customWidth="1"/>
    <col min="259" max="259" width="25.625" style="88" customWidth="1"/>
    <col min="260" max="260" width="40.625" style="88" customWidth="1"/>
    <col min="261" max="262" width="15.625" style="88" customWidth="1"/>
    <col min="263" max="263" width="2.125" style="88" customWidth="1"/>
    <col min="264" max="267" width="13.625" style="88" customWidth="1"/>
    <col min="268" max="512" width="9" style="88"/>
    <col min="513" max="514" width="2.25" style="88" customWidth="1"/>
    <col min="515" max="515" width="25.625" style="88" customWidth="1"/>
    <col min="516" max="516" width="40.625" style="88" customWidth="1"/>
    <col min="517" max="518" width="15.625" style="88" customWidth="1"/>
    <col min="519" max="519" width="2.125" style="88" customWidth="1"/>
    <col min="520" max="523" width="13.625" style="88" customWidth="1"/>
    <col min="524" max="768" width="9" style="88"/>
    <col min="769" max="770" width="2.25" style="88" customWidth="1"/>
    <col min="771" max="771" width="25.625" style="88" customWidth="1"/>
    <col min="772" max="772" width="40.625" style="88" customWidth="1"/>
    <col min="773" max="774" width="15.625" style="88" customWidth="1"/>
    <col min="775" max="775" width="2.125" style="88" customWidth="1"/>
    <col min="776" max="779" width="13.625" style="88" customWidth="1"/>
    <col min="780" max="1024" width="9" style="88"/>
    <col min="1025" max="1026" width="2.25" style="88" customWidth="1"/>
    <col min="1027" max="1027" width="25.625" style="88" customWidth="1"/>
    <col min="1028" max="1028" width="40.625" style="88" customWidth="1"/>
    <col min="1029" max="1030" width="15.625" style="88" customWidth="1"/>
    <col min="1031" max="1031" width="2.125" style="88" customWidth="1"/>
    <col min="1032" max="1035" width="13.625" style="88" customWidth="1"/>
    <col min="1036" max="1280" width="9" style="88"/>
    <col min="1281" max="1282" width="2.25" style="88" customWidth="1"/>
    <col min="1283" max="1283" width="25.625" style="88" customWidth="1"/>
    <col min="1284" max="1284" width="40.625" style="88" customWidth="1"/>
    <col min="1285" max="1286" width="15.625" style="88" customWidth="1"/>
    <col min="1287" max="1287" width="2.125" style="88" customWidth="1"/>
    <col min="1288" max="1291" width="13.625" style="88" customWidth="1"/>
    <col min="1292" max="1536" width="9" style="88"/>
    <col min="1537" max="1538" width="2.25" style="88" customWidth="1"/>
    <col min="1539" max="1539" width="25.625" style="88" customWidth="1"/>
    <col min="1540" max="1540" width="40.625" style="88" customWidth="1"/>
    <col min="1541" max="1542" width="15.625" style="88" customWidth="1"/>
    <col min="1543" max="1543" width="2.125" style="88" customWidth="1"/>
    <col min="1544" max="1547" width="13.625" style="88" customWidth="1"/>
    <col min="1548" max="1792" width="9" style="88"/>
    <col min="1793" max="1794" width="2.25" style="88" customWidth="1"/>
    <col min="1795" max="1795" width="25.625" style="88" customWidth="1"/>
    <col min="1796" max="1796" width="40.625" style="88" customWidth="1"/>
    <col min="1797" max="1798" width="15.625" style="88" customWidth="1"/>
    <col min="1799" max="1799" width="2.125" style="88" customWidth="1"/>
    <col min="1800" max="1803" width="13.625" style="88" customWidth="1"/>
    <col min="1804" max="2048" width="9" style="88"/>
    <col min="2049" max="2050" width="2.25" style="88" customWidth="1"/>
    <col min="2051" max="2051" width="25.625" style="88" customWidth="1"/>
    <col min="2052" max="2052" width="40.625" style="88" customWidth="1"/>
    <col min="2053" max="2054" width="15.625" style="88" customWidth="1"/>
    <col min="2055" max="2055" width="2.125" style="88" customWidth="1"/>
    <col min="2056" max="2059" width="13.625" style="88" customWidth="1"/>
    <col min="2060" max="2304" width="9" style="88"/>
    <col min="2305" max="2306" width="2.25" style="88" customWidth="1"/>
    <col min="2307" max="2307" width="25.625" style="88" customWidth="1"/>
    <col min="2308" max="2308" width="40.625" style="88" customWidth="1"/>
    <col min="2309" max="2310" width="15.625" style="88" customWidth="1"/>
    <col min="2311" max="2311" width="2.125" style="88" customWidth="1"/>
    <col min="2312" max="2315" width="13.625" style="88" customWidth="1"/>
    <col min="2316" max="2560" width="9" style="88"/>
    <col min="2561" max="2562" width="2.25" style="88" customWidth="1"/>
    <col min="2563" max="2563" width="25.625" style="88" customWidth="1"/>
    <col min="2564" max="2564" width="40.625" style="88" customWidth="1"/>
    <col min="2565" max="2566" width="15.625" style="88" customWidth="1"/>
    <col min="2567" max="2567" width="2.125" style="88" customWidth="1"/>
    <col min="2568" max="2571" width="13.625" style="88" customWidth="1"/>
    <col min="2572" max="2816" width="9" style="88"/>
    <col min="2817" max="2818" width="2.25" style="88" customWidth="1"/>
    <col min="2819" max="2819" width="25.625" style="88" customWidth="1"/>
    <col min="2820" max="2820" width="40.625" style="88" customWidth="1"/>
    <col min="2821" max="2822" width="15.625" style="88" customWidth="1"/>
    <col min="2823" max="2823" width="2.125" style="88" customWidth="1"/>
    <col min="2824" max="2827" width="13.625" style="88" customWidth="1"/>
    <col min="2828" max="3072" width="9" style="88"/>
    <col min="3073" max="3074" width="2.25" style="88" customWidth="1"/>
    <col min="3075" max="3075" width="25.625" style="88" customWidth="1"/>
    <col min="3076" max="3076" width="40.625" style="88" customWidth="1"/>
    <col min="3077" max="3078" width="15.625" style="88" customWidth="1"/>
    <col min="3079" max="3079" width="2.125" style="88" customWidth="1"/>
    <col min="3080" max="3083" width="13.625" style="88" customWidth="1"/>
    <col min="3084" max="3328" width="9" style="88"/>
    <col min="3329" max="3330" width="2.25" style="88" customWidth="1"/>
    <col min="3331" max="3331" width="25.625" style="88" customWidth="1"/>
    <col min="3332" max="3332" width="40.625" style="88" customWidth="1"/>
    <col min="3333" max="3334" width="15.625" style="88" customWidth="1"/>
    <col min="3335" max="3335" width="2.125" style="88" customWidth="1"/>
    <col min="3336" max="3339" width="13.625" style="88" customWidth="1"/>
    <col min="3340" max="3584" width="9" style="88"/>
    <col min="3585" max="3586" width="2.25" style="88" customWidth="1"/>
    <col min="3587" max="3587" width="25.625" style="88" customWidth="1"/>
    <col min="3588" max="3588" width="40.625" style="88" customWidth="1"/>
    <col min="3589" max="3590" width="15.625" style="88" customWidth="1"/>
    <col min="3591" max="3591" width="2.125" style="88" customWidth="1"/>
    <col min="3592" max="3595" width="13.625" style="88" customWidth="1"/>
    <col min="3596" max="3840" width="9" style="88"/>
    <col min="3841" max="3842" width="2.25" style="88" customWidth="1"/>
    <col min="3843" max="3843" width="25.625" style="88" customWidth="1"/>
    <col min="3844" max="3844" width="40.625" style="88" customWidth="1"/>
    <col min="3845" max="3846" width="15.625" style="88" customWidth="1"/>
    <col min="3847" max="3847" width="2.125" style="88" customWidth="1"/>
    <col min="3848" max="3851" width="13.625" style="88" customWidth="1"/>
    <col min="3852" max="4096" width="9" style="88"/>
    <col min="4097" max="4098" width="2.25" style="88" customWidth="1"/>
    <col min="4099" max="4099" width="25.625" style="88" customWidth="1"/>
    <col min="4100" max="4100" width="40.625" style="88" customWidth="1"/>
    <col min="4101" max="4102" width="15.625" style="88" customWidth="1"/>
    <col min="4103" max="4103" width="2.125" style="88" customWidth="1"/>
    <col min="4104" max="4107" width="13.625" style="88" customWidth="1"/>
    <col min="4108" max="4352" width="9" style="88"/>
    <col min="4353" max="4354" width="2.25" style="88" customWidth="1"/>
    <col min="4355" max="4355" width="25.625" style="88" customWidth="1"/>
    <col min="4356" max="4356" width="40.625" style="88" customWidth="1"/>
    <col min="4357" max="4358" width="15.625" style="88" customWidth="1"/>
    <col min="4359" max="4359" width="2.125" style="88" customWidth="1"/>
    <col min="4360" max="4363" width="13.625" style="88" customWidth="1"/>
    <col min="4364" max="4608" width="9" style="88"/>
    <col min="4609" max="4610" width="2.25" style="88" customWidth="1"/>
    <col min="4611" max="4611" width="25.625" style="88" customWidth="1"/>
    <col min="4612" max="4612" width="40.625" style="88" customWidth="1"/>
    <col min="4613" max="4614" width="15.625" style="88" customWidth="1"/>
    <col min="4615" max="4615" width="2.125" style="88" customWidth="1"/>
    <col min="4616" max="4619" width="13.625" style="88" customWidth="1"/>
    <col min="4620" max="4864" width="9" style="88"/>
    <col min="4865" max="4866" width="2.25" style="88" customWidth="1"/>
    <col min="4867" max="4867" width="25.625" style="88" customWidth="1"/>
    <col min="4868" max="4868" width="40.625" style="88" customWidth="1"/>
    <col min="4869" max="4870" width="15.625" style="88" customWidth="1"/>
    <col min="4871" max="4871" width="2.125" style="88" customWidth="1"/>
    <col min="4872" max="4875" width="13.625" style="88" customWidth="1"/>
    <col min="4876" max="5120" width="9" style="88"/>
    <col min="5121" max="5122" width="2.25" style="88" customWidth="1"/>
    <col min="5123" max="5123" width="25.625" style="88" customWidth="1"/>
    <col min="5124" max="5124" width="40.625" style="88" customWidth="1"/>
    <col min="5125" max="5126" width="15.625" style="88" customWidth="1"/>
    <col min="5127" max="5127" width="2.125" style="88" customWidth="1"/>
    <col min="5128" max="5131" width="13.625" style="88" customWidth="1"/>
    <col min="5132" max="5376" width="9" style="88"/>
    <col min="5377" max="5378" width="2.25" style="88" customWidth="1"/>
    <col min="5379" max="5379" width="25.625" style="88" customWidth="1"/>
    <col min="5380" max="5380" width="40.625" style="88" customWidth="1"/>
    <col min="5381" max="5382" width="15.625" style="88" customWidth="1"/>
    <col min="5383" max="5383" width="2.125" style="88" customWidth="1"/>
    <col min="5384" max="5387" width="13.625" style="88" customWidth="1"/>
    <col min="5388" max="5632" width="9" style="88"/>
    <col min="5633" max="5634" width="2.25" style="88" customWidth="1"/>
    <col min="5635" max="5635" width="25.625" style="88" customWidth="1"/>
    <col min="5636" max="5636" width="40.625" style="88" customWidth="1"/>
    <col min="5637" max="5638" width="15.625" style="88" customWidth="1"/>
    <col min="5639" max="5639" width="2.125" style="88" customWidth="1"/>
    <col min="5640" max="5643" width="13.625" style="88" customWidth="1"/>
    <col min="5644" max="5888" width="9" style="88"/>
    <col min="5889" max="5890" width="2.25" style="88" customWidth="1"/>
    <col min="5891" max="5891" width="25.625" style="88" customWidth="1"/>
    <col min="5892" max="5892" width="40.625" style="88" customWidth="1"/>
    <col min="5893" max="5894" width="15.625" style="88" customWidth="1"/>
    <col min="5895" max="5895" width="2.125" style="88" customWidth="1"/>
    <col min="5896" max="5899" width="13.625" style="88" customWidth="1"/>
    <col min="5900" max="6144" width="9" style="88"/>
    <col min="6145" max="6146" width="2.25" style="88" customWidth="1"/>
    <col min="6147" max="6147" width="25.625" style="88" customWidth="1"/>
    <col min="6148" max="6148" width="40.625" style="88" customWidth="1"/>
    <col min="6149" max="6150" width="15.625" style="88" customWidth="1"/>
    <col min="6151" max="6151" width="2.125" style="88" customWidth="1"/>
    <col min="6152" max="6155" width="13.625" style="88" customWidth="1"/>
    <col min="6156" max="6400" width="9" style="88"/>
    <col min="6401" max="6402" width="2.25" style="88" customWidth="1"/>
    <col min="6403" max="6403" width="25.625" style="88" customWidth="1"/>
    <col min="6404" max="6404" width="40.625" style="88" customWidth="1"/>
    <col min="6405" max="6406" width="15.625" style="88" customWidth="1"/>
    <col min="6407" max="6407" width="2.125" style="88" customWidth="1"/>
    <col min="6408" max="6411" width="13.625" style="88" customWidth="1"/>
    <col min="6412" max="6656" width="9" style="88"/>
    <col min="6657" max="6658" width="2.25" style="88" customWidth="1"/>
    <col min="6659" max="6659" width="25.625" style="88" customWidth="1"/>
    <col min="6660" max="6660" width="40.625" style="88" customWidth="1"/>
    <col min="6661" max="6662" width="15.625" style="88" customWidth="1"/>
    <col min="6663" max="6663" width="2.125" style="88" customWidth="1"/>
    <col min="6664" max="6667" width="13.625" style="88" customWidth="1"/>
    <col min="6668" max="6912" width="9" style="88"/>
    <col min="6913" max="6914" width="2.25" style="88" customWidth="1"/>
    <col min="6915" max="6915" width="25.625" style="88" customWidth="1"/>
    <col min="6916" max="6916" width="40.625" style="88" customWidth="1"/>
    <col min="6917" max="6918" width="15.625" style="88" customWidth="1"/>
    <col min="6919" max="6919" width="2.125" style="88" customWidth="1"/>
    <col min="6920" max="6923" width="13.625" style="88" customWidth="1"/>
    <col min="6924" max="7168" width="9" style="88"/>
    <col min="7169" max="7170" width="2.25" style="88" customWidth="1"/>
    <col min="7171" max="7171" width="25.625" style="88" customWidth="1"/>
    <col min="7172" max="7172" width="40.625" style="88" customWidth="1"/>
    <col min="7173" max="7174" width="15.625" style="88" customWidth="1"/>
    <col min="7175" max="7175" width="2.125" style="88" customWidth="1"/>
    <col min="7176" max="7179" width="13.625" style="88" customWidth="1"/>
    <col min="7180" max="7424" width="9" style="88"/>
    <col min="7425" max="7426" width="2.25" style="88" customWidth="1"/>
    <col min="7427" max="7427" width="25.625" style="88" customWidth="1"/>
    <col min="7428" max="7428" width="40.625" style="88" customWidth="1"/>
    <col min="7429" max="7430" width="15.625" style="88" customWidth="1"/>
    <col min="7431" max="7431" width="2.125" style="88" customWidth="1"/>
    <col min="7432" max="7435" width="13.625" style="88" customWidth="1"/>
    <col min="7436" max="7680" width="9" style="88"/>
    <col min="7681" max="7682" width="2.25" style="88" customWidth="1"/>
    <col min="7683" max="7683" width="25.625" style="88" customWidth="1"/>
    <col min="7684" max="7684" width="40.625" style="88" customWidth="1"/>
    <col min="7685" max="7686" width="15.625" style="88" customWidth="1"/>
    <col min="7687" max="7687" width="2.125" style="88" customWidth="1"/>
    <col min="7688" max="7691" width="13.625" style="88" customWidth="1"/>
    <col min="7692" max="7936" width="9" style="88"/>
    <col min="7937" max="7938" width="2.25" style="88" customWidth="1"/>
    <col min="7939" max="7939" width="25.625" style="88" customWidth="1"/>
    <col min="7940" max="7940" width="40.625" style="88" customWidth="1"/>
    <col min="7941" max="7942" width="15.625" style="88" customWidth="1"/>
    <col min="7943" max="7943" width="2.125" style="88" customWidth="1"/>
    <col min="7944" max="7947" width="13.625" style="88" customWidth="1"/>
    <col min="7948" max="8192" width="9" style="88"/>
    <col min="8193" max="8194" width="2.25" style="88" customWidth="1"/>
    <col min="8195" max="8195" width="25.625" style="88" customWidth="1"/>
    <col min="8196" max="8196" width="40.625" style="88" customWidth="1"/>
    <col min="8197" max="8198" width="15.625" style="88" customWidth="1"/>
    <col min="8199" max="8199" width="2.125" style="88" customWidth="1"/>
    <col min="8200" max="8203" width="13.625" style="88" customWidth="1"/>
    <col min="8204" max="8448" width="9" style="88"/>
    <col min="8449" max="8450" width="2.25" style="88" customWidth="1"/>
    <col min="8451" max="8451" width="25.625" style="88" customWidth="1"/>
    <col min="8452" max="8452" width="40.625" style="88" customWidth="1"/>
    <col min="8453" max="8454" width="15.625" style="88" customWidth="1"/>
    <col min="8455" max="8455" width="2.125" style="88" customWidth="1"/>
    <col min="8456" max="8459" width="13.625" style="88" customWidth="1"/>
    <col min="8460" max="8704" width="9" style="88"/>
    <col min="8705" max="8706" width="2.25" style="88" customWidth="1"/>
    <col min="8707" max="8707" width="25.625" style="88" customWidth="1"/>
    <col min="8708" max="8708" width="40.625" style="88" customWidth="1"/>
    <col min="8709" max="8710" width="15.625" style="88" customWidth="1"/>
    <col min="8711" max="8711" width="2.125" style="88" customWidth="1"/>
    <col min="8712" max="8715" width="13.625" style="88" customWidth="1"/>
    <col min="8716" max="8960" width="9" style="88"/>
    <col min="8961" max="8962" width="2.25" style="88" customWidth="1"/>
    <col min="8963" max="8963" width="25.625" style="88" customWidth="1"/>
    <col min="8964" max="8964" width="40.625" style="88" customWidth="1"/>
    <col min="8965" max="8966" width="15.625" style="88" customWidth="1"/>
    <col min="8967" max="8967" width="2.125" style="88" customWidth="1"/>
    <col min="8968" max="8971" width="13.625" style="88" customWidth="1"/>
    <col min="8972" max="9216" width="9" style="88"/>
    <col min="9217" max="9218" width="2.25" style="88" customWidth="1"/>
    <col min="9219" max="9219" width="25.625" style="88" customWidth="1"/>
    <col min="9220" max="9220" width="40.625" style="88" customWidth="1"/>
    <col min="9221" max="9222" width="15.625" style="88" customWidth="1"/>
    <col min="9223" max="9223" width="2.125" style="88" customWidth="1"/>
    <col min="9224" max="9227" width="13.625" style="88" customWidth="1"/>
    <col min="9228" max="9472" width="9" style="88"/>
    <col min="9473" max="9474" width="2.25" style="88" customWidth="1"/>
    <col min="9475" max="9475" width="25.625" style="88" customWidth="1"/>
    <col min="9476" max="9476" width="40.625" style="88" customWidth="1"/>
    <col min="9477" max="9478" width="15.625" style="88" customWidth="1"/>
    <col min="9479" max="9479" width="2.125" style="88" customWidth="1"/>
    <col min="9480" max="9483" width="13.625" style="88" customWidth="1"/>
    <col min="9484" max="9728" width="9" style="88"/>
    <col min="9729" max="9730" width="2.25" style="88" customWidth="1"/>
    <col min="9731" max="9731" width="25.625" style="88" customWidth="1"/>
    <col min="9732" max="9732" width="40.625" style="88" customWidth="1"/>
    <col min="9733" max="9734" width="15.625" style="88" customWidth="1"/>
    <col min="9735" max="9735" width="2.125" style="88" customWidth="1"/>
    <col min="9736" max="9739" width="13.625" style="88" customWidth="1"/>
    <col min="9740" max="9984" width="9" style="88"/>
    <col min="9985" max="9986" width="2.25" style="88" customWidth="1"/>
    <col min="9987" max="9987" width="25.625" style="88" customWidth="1"/>
    <col min="9988" max="9988" width="40.625" style="88" customWidth="1"/>
    <col min="9989" max="9990" width="15.625" style="88" customWidth="1"/>
    <col min="9991" max="9991" width="2.125" style="88" customWidth="1"/>
    <col min="9992" max="9995" width="13.625" style="88" customWidth="1"/>
    <col min="9996" max="10240" width="9" style="88"/>
    <col min="10241" max="10242" width="2.25" style="88" customWidth="1"/>
    <col min="10243" max="10243" width="25.625" style="88" customWidth="1"/>
    <col min="10244" max="10244" width="40.625" style="88" customWidth="1"/>
    <col min="10245" max="10246" width="15.625" style="88" customWidth="1"/>
    <col min="10247" max="10247" width="2.125" style="88" customWidth="1"/>
    <col min="10248" max="10251" width="13.625" style="88" customWidth="1"/>
    <col min="10252" max="10496" width="9" style="88"/>
    <col min="10497" max="10498" width="2.25" style="88" customWidth="1"/>
    <col min="10499" max="10499" width="25.625" style="88" customWidth="1"/>
    <col min="10500" max="10500" width="40.625" style="88" customWidth="1"/>
    <col min="10501" max="10502" width="15.625" style="88" customWidth="1"/>
    <col min="10503" max="10503" width="2.125" style="88" customWidth="1"/>
    <col min="10504" max="10507" width="13.625" style="88" customWidth="1"/>
    <col min="10508" max="10752" width="9" style="88"/>
    <col min="10753" max="10754" width="2.25" style="88" customWidth="1"/>
    <col min="10755" max="10755" width="25.625" style="88" customWidth="1"/>
    <col min="10756" max="10756" width="40.625" style="88" customWidth="1"/>
    <col min="10757" max="10758" width="15.625" style="88" customWidth="1"/>
    <col min="10759" max="10759" width="2.125" style="88" customWidth="1"/>
    <col min="10760" max="10763" width="13.625" style="88" customWidth="1"/>
    <col min="10764" max="11008" width="9" style="88"/>
    <col min="11009" max="11010" width="2.25" style="88" customWidth="1"/>
    <col min="11011" max="11011" width="25.625" style="88" customWidth="1"/>
    <col min="11012" max="11012" width="40.625" style="88" customWidth="1"/>
    <col min="11013" max="11014" width="15.625" style="88" customWidth="1"/>
    <col min="11015" max="11015" width="2.125" style="88" customWidth="1"/>
    <col min="11016" max="11019" width="13.625" style="88" customWidth="1"/>
    <col min="11020" max="11264" width="9" style="88"/>
    <col min="11265" max="11266" width="2.25" style="88" customWidth="1"/>
    <col min="11267" max="11267" width="25.625" style="88" customWidth="1"/>
    <col min="11268" max="11268" width="40.625" style="88" customWidth="1"/>
    <col min="11269" max="11270" width="15.625" style="88" customWidth="1"/>
    <col min="11271" max="11271" width="2.125" style="88" customWidth="1"/>
    <col min="11272" max="11275" width="13.625" style="88" customWidth="1"/>
    <col min="11276" max="11520" width="9" style="88"/>
    <col min="11521" max="11522" width="2.25" style="88" customWidth="1"/>
    <col min="11523" max="11523" width="25.625" style="88" customWidth="1"/>
    <col min="11524" max="11524" width="40.625" style="88" customWidth="1"/>
    <col min="11525" max="11526" width="15.625" style="88" customWidth="1"/>
    <col min="11527" max="11527" width="2.125" style="88" customWidth="1"/>
    <col min="11528" max="11531" width="13.625" style="88" customWidth="1"/>
    <col min="11532" max="11776" width="9" style="88"/>
    <col min="11777" max="11778" width="2.25" style="88" customWidth="1"/>
    <col min="11779" max="11779" width="25.625" style="88" customWidth="1"/>
    <col min="11780" max="11780" width="40.625" style="88" customWidth="1"/>
    <col min="11781" max="11782" width="15.625" style="88" customWidth="1"/>
    <col min="11783" max="11783" width="2.125" style="88" customWidth="1"/>
    <col min="11784" max="11787" width="13.625" style="88" customWidth="1"/>
    <col min="11788" max="12032" width="9" style="88"/>
    <col min="12033" max="12034" width="2.25" style="88" customWidth="1"/>
    <col min="12035" max="12035" width="25.625" style="88" customWidth="1"/>
    <col min="12036" max="12036" width="40.625" style="88" customWidth="1"/>
    <col min="12037" max="12038" width="15.625" style="88" customWidth="1"/>
    <col min="12039" max="12039" width="2.125" style="88" customWidth="1"/>
    <col min="12040" max="12043" width="13.625" style="88" customWidth="1"/>
    <col min="12044" max="12288" width="9" style="88"/>
    <col min="12289" max="12290" width="2.25" style="88" customWidth="1"/>
    <col min="12291" max="12291" width="25.625" style="88" customWidth="1"/>
    <col min="12292" max="12292" width="40.625" style="88" customWidth="1"/>
    <col min="12293" max="12294" width="15.625" style="88" customWidth="1"/>
    <col min="12295" max="12295" width="2.125" style="88" customWidth="1"/>
    <col min="12296" max="12299" width="13.625" style="88" customWidth="1"/>
    <col min="12300" max="12544" width="9" style="88"/>
    <col min="12545" max="12546" width="2.25" style="88" customWidth="1"/>
    <col min="12547" max="12547" width="25.625" style="88" customWidth="1"/>
    <col min="12548" max="12548" width="40.625" style="88" customWidth="1"/>
    <col min="12549" max="12550" width="15.625" style="88" customWidth="1"/>
    <col min="12551" max="12551" width="2.125" style="88" customWidth="1"/>
    <col min="12552" max="12555" width="13.625" style="88" customWidth="1"/>
    <col min="12556" max="12800" width="9" style="88"/>
    <col min="12801" max="12802" width="2.25" style="88" customWidth="1"/>
    <col min="12803" max="12803" width="25.625" style="88" customWidth="1"/>
    <col min="12804" max="12804" width="40.625" style="88" customWidth="1"/>
    <col min="12805" max="12806" width="15.625" style="88" customWidth="1"/>
    <col min="12807" max="12807" width="2.125" style="88" customWidth="1"/>
    <col min="12808" max="12811" width="13.625" style="88" customWidth="1"/>
    <col min="12812" max="13056" width="9" style="88"/>
    <col min="13057" max="13058" width="2.25" style="88" customWidth="1"/>
    <col min="13059" max="13059" width="25.625" style="88" customWidth="1"/>
    <col min="13060" max="13060" width="40.625" style="88" customWidth="1"/>
    <col min="13061" max="13062" width="15.625" style="88" customWidth="1"/>
    <col min="13063" max="13063" width="2.125" style="88" customWidth="1"/>
    <col min="13064" max="13067" width="13.625" style="88" customWidth="1"/>
    <col min="13068" max="13312" width="9" style="88"/>
    <col min="13313" max="13314" width="2.25" style="88" customWidth="1"/>
    <col min="13315" max="13315" width="25.625" style="88" customWidth="1"/>
    <col min="13316" max="13316" width="40.625" style="88" customWidth="1"/>
    <col min="13317" max="13318" width="15.625" style="88" customWidth="1"/>
    <col min="13319" max="13319" width="2.125" style="88" customWidth="1"/>
    <col min="13320" max="13323" width="13.625" style="88" customWidth="1"/>
    <col min="13324" max="13568" width="9" style="88"/>
    <col min="13569" max="13570" width="2.25" style="88" customWidth="1"/>
    <col min="13571" max="13571" width="25.625" style="88" customWidth="1"/>
    <col min="13572" max="13572" width="40.625" style="88" customWidth="1"/>
    <col min="13573" max="13574" width="15.625" style="88" customWidth="1"/>
    <col min="13575" max="13575" width="2.125" style="88" customWidth="1"/>
    <col min="13576" max="13579" width="13.625" style="88" customWidth="1"/>
    <col min="13580" max="13824" width="9" style="88"/>
    <col min="13825" max="13826" width="2.25" style="88" customWidth="1"/>
    <col min="13827" max="13827" width="25.625" style="88" customWidth="1"/>
    <col min="13828" max="13828" width="40.625" style="88" customWidth="1"/>
    <col min="13829" max="13830" width="15.625" style="88" customWidth="1"/>
    <col min="13831" max="13831" width="2.125" style="88" customWidth="1"/>
    <col min="13832" max="13835" width="13.625" style="88" customWidth="1"/>
    <col min="13836" max="14080" width="9" style="88"/>
    <col min="14081" max="14082" width="2.25" style="88" customWidth="1"/>
    <col min="14083" max="14083" width="25.625" style="88" customWidth="1"/>
    <col min="14084" max="14084" width="40.625" style="88" customWidth="1"/>
    <col min="14085" max="14086" width="15.625" style="88" customWidth="1"/>
    <col min="14087" max="14087" width="2.125" style="88" customWidth="1"/>
    <col min="14088" max="14091" width="13.625" style="88" customWidth="1"/>
    <col min="14092" max="14336" width="9" style="88"/>
    <col min="14337" max="14338" width="2.25" style="88" customWidth="1"/>
    <col min="14339" max="14339" width="25.625" style="88" customWidth="1"/>
    <col min="14340" max="14340" width="40.625" style="88" customWidth="1"/>
    <col min="14341" max="14342" width="15.625" style="88" customWidth="1"/>
    <col min="14343" max="14343" width="2.125" style="88" customWidth="1"/>
    <col min="14344" max="14347" width="13.625" style="88" customWidth="1"/>
    <col min="14348" max="14592" width="9" style="88"/>
    <col min="14593" max="14594" width="2.25" style="88" customWidth="1"/>
    <col min="14595" max="14595" width="25.625" style="88" customWidth="1"/>
    <col min="14596" max="14596" width="40.625" style="88" customWidth="1"/>
    <col min="14597" max="14598" width="15.625" style="88" customWidth="1"/>
    <col min="14599" max="14599" width="2.125" style="88" customWidth="1"/>
    <col min="14600" max="14603" width="13.625" style="88" customWidth="1"/>
    <col min="14604" max="14848" width="9" style="88"/>
    <col min="14849" max="14850" width="2.25" style="88" customWidth="1"/>
    <col min="14851" max="14851" width="25.625" style="88" customWidth="1"/>
    <col min="14852" max="14852" width="40.625" style="88" customWidth="1"/>
    <col min="14853" max="14854" width="15.625" style="88" customWidth="1"/>
    <col min="14855" max="14855" width="2.125" style="88" customWidth="1"/>
    <col min="14856" max="14859" width="13.625" style="88" customWidth="1"/>
    <col min="14860" max="15104" width="9" style="88"/>
    <col min="15105" max="15106" width="2.25" style="88" customWidth="1"/>
    <col min="15107" max="15107" width="25.625" style="88" customWidth="1"/>
    <col min="15108" max="15108" width="40.625" style="88" customWidth="1"/>
    <col min="15109" max="15110" width="15.625" style="88" customWidth="1"/>
    <col min="15111" max="15111" width="2.125" style="88" customWidth="1"/>
    <col min="15112" max="15115" width="13.625" style="88" customWidth="1"/>
    <col min="15116" max="15360" width="9" style="88"/>
    <col min="15361" max="15362" width="2.25" style="88" customWidth="1"/>
    <col min="15363" max="15363" width="25.625" style="88" customWidth="1"/>
    <col min="15364" max="15364" width="40.625" style="88" customWidth="1"/>
    <col min="15365" max="15366" width="15.625" style="88" customWidth="1"/>
    <col min="15367" max="15367" width="2.125" style="88" customWidth="1"/>
    <col min="15368" max="15371" width="13.625" style="88" customWidth="1"/>
    <col min="15372" max="15616" width="9" style="88"/>
    <col min="15617" max="15618" width="2.25" style="88" customWidth="1"/>
    <col min="15619" max="15619" width="25.625" style="88" customWidth="1"/>
    <col min="15620" max="15620" width="40.625" style="88" customWidth="1"/>
    <col min="15621" max="15622" width="15.625" style="88" customWidth="1"/>
    <col min="15623" max="15623" width="2.125" style="88" customWidth="1"/>
    <col min="15624" max="15627" width="13.625" style="88" customWidth="1"/>
    <col min="15628" max="15872" width="9" style="88"/>
    <col min="15873" max="15874" width="2.25" style="88" customWidth="1"/>
    <col min="15875" max="15875" width="25.625" style="88" customWidth="1"/>
    <col min="15876" max="15876" width="40.625" style="88" customWidth="1"/>
    <col min="15877" max="15878" width="15.625" style="88" customWidth="1"/>
    <col min="15879" max="15879" width="2.125" style="88" customWidth="1"/>
    <col min="15880" max="15883" width="13.625" style="88" customWidth="1"/>
    <col min="15884" max="16128" width="9" style="88"/>
    <col min="16129" max="16130" width="2.25" style="88" customWidth="1"/>
    <col min="16131" max="16131" width="25.625" style="88" customWidth="1"/>
    <col min="16132" max="16132" width="40.625" style="88" customWidth="1"/>
    <col min="16133" max="16134" width="15.625" style="88" customWidth="1"/>
    <col min="16135" max="16135" width="2.125" style="88" customWidth="1"/>
    <col min="16136" max="16139" width="13.625" style="88" customWidth="1"/>
    <col min="16140" max="16384" width="9" style="88"/>
  </cols>
  <sheetData>
    <row r="1" spans="1:14" s="81" customFormat="1" ht="20.100000000000001" customHeight="1">
      <c r="B1" s="1332" t="s">
        <v>703</v>
      </c>
      <c r="C1" s="1028"/>
      <c r="D1" s="1028"/>
      <c r="E1" s="1028"/>
      <c r="F1" s="1028"/>
      <c r="G1" s="344"/>
      <c r="H1" s="83"/>
      <c r="I1" s="83"/>
      <c r="J1" s="83"/>
      <c r="K1" s="83"/>
    </row>
    <row r="2" spans="1:14" s="81" customFormat="1" ht="9.9499999999999993" customHeight="1">
      <c r="B2" s="82"/>
      <c r="C2" s="83"/>
      <c r="D2" s="83"/>
      <c r="E2" s="84"/>
      <c r="F2" s="85"/>
      <c r="G2" s="83"/>
      <c r="H2" s="83"/>
    </row>
    <row r="3" spans="1:14" s="81" customFormat="1" ht="20.100000000000001" customHeight="1">
      <c r="B3" s="1169" t="s">
        <v>771</v>
      </c>
      <c r="C3" s="1333"/>
      <c r="D3" s="1333"/>
      <c r="E3" s="1333"/>
      <c r="F3" s="1333"/>
      <c r="G3" s="345"/>
      <c r="H3" s="147"/>
      <c r="I3" s="147"/>
      <c r="J3" s="147"/>
      <c r="K3" s="147"/>
      <c r="L3" s="148"/>
      <c r="M3" s="148"/>
      <c r="N3" s="148"/>
    </row>
    <row r="4" spans="1:14" s="81" customFormat="1" ht="8.25" customHeight="1">
      <c r="A4" s="346"/>
      <c r="B4" s="347"/>
      <c r="C4" s="347"/>
      <c r="D4" s="347"/>
      <c r="E4" s="347"/>
      <c r="F4" s="347"/>
      <c r="G4" s="347"/>
      <c r="H4" s="147"/>
      <c r="I4" s="147"/>
      <c r="J4" s="147"/>
      <c r="K4" s="147"/>
      <c r="L4" s="148"/>
      <c r="M4" s="148"/>
      <c r="N4" s="148"/>
    </row>
    <row r="5" spans="1:14" s="91" customFormat="1" ht="20.100000000000001" customHeight="1" thickBot="1">
      <c r="A5" s="348"/>
      <c r="B5" s="349" t="s">
        <v>85</v>
      </c>
      <c r="C5" s="349" t="s">
        <v>747</v>
      </c>
      <c r="D5" s="146"/>
      <c r="E5" s="350"/>
      <c r="F5" s="350"/>
    </row>
    <row r="6" spans="1:14" s="91" customFormat="1" ht="20.100000000000001" customHeight="1">
      <c r="A6" s="348"/>
      <c r="B6" s="1334" t="s">
        <v>308</v>
      </c>
      <c r="C6" s="1335"/>
      <c r="D6" s="1338" t="s">
        <v>130</v>
      </c>
      <c r="E6" s="1340" t="s">
        <v>131</v>
      </c>
      <c r="F6" s="1341"/>
    </row>
    <row r="7" spans="1:14" s="91" customFormat="1" ht="20.100000000000001" customHeight="1" thickBot="1">
      <c r="A7" s="348"/>
      <c r="B7" s="1336"/>
      <c r="C7" s="1337"/>
      <c r="D7" s="1339"/>
      <c r="E7" s="981" t="s">
        <v>309</v>
      </c>
      <c r="F7" s="982" t="s">
        <v>310</v>
      </c>
    </row>
    <row r="8" spans="1:14" s="91" customFormat="1" ht="20.100000000000001" customHeight="1">
      <c r="A8" s="348"/>
      <c r="B8" s="1342"/>
      <c r="C8" s="1343"/>
      <c r="D8" s="351"/>
      <c r="E8" s="352"/>
      <c r="F8" s="1344">
        <f>SUM(E8:E14)</f>
        <v>0</v>
      </c>
    </row>
    <row r="9" spans="1:14" s="91" customFormat="1" ht="20.100000000000001" customHeight="1">
      <c r="A9" s="348"/>
      <c r="B9" s="1346"/>
      <c r="C9" s="1347"/>
      <c r="D9" s="353"/>
      <c r="E9" s="354"/>
      <c r="F9" s="1344"/>
    </row>
    <row r="10" spans="1:14" s="91" customFormat="1" ht="20.100000000000001" customHeight="1">
      <c r="A10" s="348"/>
      <c r="B10" s="1346"/>
      <c r="C10" s="1347"/>
      <c r="D10" s="353"/>
      <c r="E10" s="354"/>
      <c r="F10" s="1344"/>
    </row>
    <row r="11" spans="1:14" s="91" customFormat="1" ht="20.100000000000001" customHeight="1">
      <c r="A11" s="348"/>
      <c r="B11" s="1346"/>
      <c r="C11" s="1347"/>
      <c r="D11" s="353"/>
      <c r="E11" s="354"/>
      <c r="F11" s="1344"/>
    </row>
    <row r="12" spans="1:14" s="91" customFormat="1" ht="20.100000000000001" customHeight="1">
      <c r="A12" s="348"/>
      <c r="B12" s="1346"/>
      <c r="C12" s="1347"/>
      <c r="D12" s="353"/>
      <c r="E12" s="354"/>
      <c r="F12" s="1344"/>
    </row>
    <row r="13" spans="1:14" s="91" customFormat="1" ht="20.100000000000001" customHeight="1">
      <c r="A13" s="348"/>
      <c r="B13" s="1346"/>
      <c r="C13" s="1347"/>
      <c r="D13" s="353"/>
      <c r="E13" s="354"/>
      <c r="F13" s="1344"/>
    </row>
    <row r="14" spans="1:14" s="91" customFormat="1" ht="20.100000000000001" customHeight="1" thickBot="1">
      <c r="A14" s="348"/>
      <c r="B14" s="1358"/>
      <c r="C14" s="1359"/>
      <c r="D14" s="355"/>
      <c r="E14" s="356"/>
      <c r="F14" s="1345"/>
    </row>
    <row r="15" spans="1:14" ht="23.25" customHeight="1"/>
    <row r="16" spans="1:14" ht="13.5" customHeight="1">
      <c r="B16" s="149" t="s">
        <v>69</v>
      </c>
      <c r="C16" s="1348" t="s">
        <v>716</v>
      </c>
      <c r="D16" s="1349"/>
      <c r="E16" s="1349"/>
      <c r="F16" s="1349"/>
    </row>
    <row r="17" spans="2:6" ht="13.5" customHeight="1">
      <c r="B17" s="149" t="s">
        <v>70</v>
      </c>
      <c r="C17" s="1348" t="s">
        <v>353</v>
      </c>
      <c r="D17" s="1349"/>
      <c r="E17" s="1349"/>
      <c r="F17" s="1349"/>
    </row>
    <row r="18" spans="2:6" ht="13.5" customHeight="1">
      <c r="B18" s="149" t="s">
        <v>177</v>
      </c>
      <c r="C18" s="1360" t="s">
        <v>347</v>
      </c>
      <c r="D18" s="1349"/>
      <c r="E18" s="1349"/>
      <c r="F18" s="1349"/>
    </row>
    <row r="19" spans="2:6" ht="13.5" customHeight="1">
      <c r="B19" s="149" t="s">
        <v>178</v>
      </c>
      <c r="C19" s="1348" t="s">
        <v>354</v>
      </c>
      <c r="D19" s="1349"/>
      <c r="E19" s="1349"/>
      <c r="F19" s="1349"/>
    </row>
    <row r="20" spans="2:6" ht="21.75" customHeight="1">
      <c r="B20" s="149" t="s">
        <v>175</v>
      </c>
      <c r="C20" s="1350" t="s">
        <v>349</v>
      </c>
      <c r="D20" s="1351"/>
      <c r="E20" s="1351"/>
      <c r="F20" s="1351"/>
    </row>
    <row r="21" spans="2:6" ht="13.5" customHeight="1">
      <c r="B21" s="149" t="s">
        <v>176</v>
      </c>
      <c r="C21" s="1351" t="s">
        <v>717</v>
      </c>
      <c r="D21" s="1440"/>
      <c r="E21" s="1440"/>
      <c r="F21" s="1440"/>
    </row>
    <row r="22" spans="2:6" ht="13.5" customHeight="1">
      <c r="B22" s="149" t="s">
        <v>718</v>
      </c>
      <c r="C22" s="1351" t="s">
        <v>719</v>
      </c>
      <c r="D22" s="1440"/>
      <c r="E22" s="1440"/>
      <c r="F22" s="1440"/>
    </row>
    <row r="23" spans="2:6" ht="8.25" customHeight="1" thickBot="1"/>
    <row r="24" spans="2:6">
      <c r="E24" s="1354" t="s">
        <v>231</v>
      </c>
      <c r="F24" s="1355"/>
    </row>
    <row r="25" spans="2:6" ht="12.75" thickBot="1">
      <c r="E25" s="1356"/>
      <c r="F25" s="1357"/>
    </row>
    <row r="26" spans="2:6" ht="8.25" customHeight="1"/>
  </sheetData>
  <mergeCells count="21">
    <mergeCell ref="C18:F18"/>
    <mergeCell ref="B1:F1"/>
    <mergeCell ref="B3:F3"/>
    <mergeCell ref="B6:C7"/>
    <mergeCell ref="D6:D7"/>
    <mergeCell ref="E6:F6"/>
    <mergeCell ref="B8:C8"/>
    <mergeCell ref="F8:F14"/>
    <mergeCell ref="B9:C9"/>
    <mergeCell ref="B10:C10"/>
    <mergeCell ref="B11:C11"/>
    <mergeCell ref="B12:C12"/>
    <mergeCell ref="B13:C13"/>
    <mergeCell ref="B14:C14"/>
    <mergeCell ref="C16:F16"/>
    <mergeCell ref="C17:F17"/>
    <mergeCell ref="C19:F19"/>
    <mergeCell ref="C20:F20"/>
    <mergeCell ref="C21:F21"/>
    <mergeCell ref="C22:F22"/>
    <mergeCell ref="E24:F25"/>
  </mergeCells>
  <phoneticPr fontId="26"/>
  <printOptions horizontalCentered="1"/>
  <pageMargins left="0.78740157480314965" right="0.78740157480314965" top="0.78740157480314965" bottom="0.78740157480314965" header="0.51181102362204722" footer="0.51181102362204722"/>
  <pageSetup paperSize="9" scale="8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showGridLines="0" view="pageBreakPreview" zoomScale="85" zoomScaleNormal="70" zoomScaleSheetLayoutView="85" workbookViewId="0"/>
  </sheetViews>
  <sheetFormatPr defaultColWidth="8" defaultRowHeight="11.25"/>
  <cols>
    <col min="1" max="1" width="2.25" style="59" customWidth="1"/>
    <col min="2" max="2" width="2.5" style="59" customWidth="1"/>
    <col min="3" max="3" width="10.625" style="59" customWidth="1"/>
    <col min="4" max="4" width="14.875" style="59" customWidth="1"/>
    <col min="5" max="5" width="15.5" style="59" customWidth="1"/>
    <col min="6" max="6" width="8.125" style="59" customWidth="1"/>
    <col min="7" max="28" width="12.25" style="59" customWidth="1"/>
    <col min="29" max="29" width="2.25" style="59" customWidth="1"/>
    <col min="30" max="30" width="10.25" style="59" customWidth="1"/>
    <col min="31" max="256" width="8" style="59"/>
    <col min="257" max="257" width="2.25" style="59" customWidth="1"/>
    <col min="258" max="258" width="2.5" style="59" customWidth="1"/>
    <col min="259" max="259" width="10.625" style="59" customWidth="1"/>
    <col min="260" max="260" width="14.875" style="59" customWidth="1"/>
    <col min="261" max="261" width="13.5" style="59" customWidth="1"/>
    <col min="262" max="262" width="5.125" style="59" bestFit="1" customWidth="1"/>
    <col min="263" max="282" width="12.25" style="59" customWidth="1"/>
    <col min="283" max="283" width="2.25" style="59" customWidth="1"/>
    <col min="284" max="284" width="12.25" style="59" customWidth="1"/>
    <col min="285" max="285" width="2.25" style="59" customWidth="1"/>
    <col min="286" max="286" width="10.25" style="59" customWidth="1"/>
    <col min="287" max="512" width="8" style="59"/>
    <col min="513" max="513" width="2.25" style="59" customWidth="1"/>
    <col min="514" max="514" width="2.5" style="59" customWidth="1"/>
    <col min="515" max="515" width="10.625" style="59" customWidth="1"/>
    <col min="516" max="516" width="14.875" style="59" customWidth="1"/>
    <col min="517" max="517" width="13.5" style="59" customWidth="1"/>
    <col min="518" max="518" width="5.125" style="59" bestFit="1" customWidth="1"/>
    <col min="519" max="538" width="12.25" style="59" customWidth="1"/>
    <col min="539" max="539" width="2.25" style="59" customWidth="1"/>
    <col min="540" max="540" width="12.25" style="59" customWidth="1"/>
    <col min="541" max="541" width="2.25" style="59" customWidth="1"/>
    <col min="542" max="542" width="10.25" style="59" customWidth="1"/>
    <col min="543" max="768" width="8" style="59"/>
    <col min="769" max="769" width="2.25" style="59" customWidth="1"/>
    <col min="770" max="770" width="2.5" style="59" customWidth="1"/>
    <col min="771" max="771" width="10.625" style="59" customWidth="1"/>
    <col min="772" max="772" width="14.875" style="59" customWidth="1"/>
    <col min="773" max="773" width="13.5" style="59" customWidth="1"/>
    <col min="774" max="774" width="5.125" style="59" bestFit="1" customWidth="1"/>
    <col min="775" max="794" width="12.25" style="59" customWidth="1"/>
    <col min="795" max="795" width="2.25" style="59" customWidth="1"/>
    <col min="796" max="796" width="12.25" style="59" customWidth="1"/>
    <col min="797" max="797" width="2.25" style="59" customWidth="1"/>
    <col min="798" max="798" width="10.25" style="59" customWidth="1"/>
    <col min="799" max="1024" width="8" style="59"/>
    <col min="1025" max="1025" width="2.25" style="59" customWidth="1"/>
    <col min="1026" max="1026" width="2.5" style="59" customWidth="1"/>
    <col min="1027" max="1027" width="10.625" style="59" customWidth="1"/>
    <col min="1028" max="1028" width="14.875" style="59" customWidth="1"/>
    <col min="1029" max="1029" width="13.5" style="59" customWidth="1"/>
    <col min="1030" max="1030" width="5.125" style="59" bestFit="1" customWidth="1"/>
    <col min="1031" max="1050" width="12.25" style="59" customWidth="1"/>
    <col min="1051" max="1051" width="2.25" style="59" customWidth="1"/>
    <col min="1052" max="1052" width="12.25" style="59" customWidth="1"/>
    <col min="1053" max="1053" width="2.25" style="59" customWidth="1"/>
    <col min="1054" max="1054" width="10.25" style="59" customWidth="1"/>
    <col min="1055" max="1280" width="8" style="59"/>
    <col min="1281" max="1281" width="2.25" style="59" customWidth="1"/>
    <col min="1282" max="1282" width="2.5" style="59" customWidth="1"/>
    <col min="1283" max="1283" width="10.625" style="59" customWidth="1"/>
    <col min="1284" max="1284" width="14.875" style="59" customWidth="1"/>
    <col min="1285" max="1285" width="13.5" style="59" customWidth="1"/>
    <col min="1286" max="1286" width="5.125" style="59" bestFit="1" customWidth="1"/>
    <col min="1287" max="1306" width="12.25" style="59" customWidth="1"/>
    <col min="1307" max="1307" width="2.25" style="59" customWidth="1"/>
    <col min="1308" max="1308" width="12.25" style="59" customWidth="1"/>
    <col min="1309" max="1309" width="2.25" style="59" customWidth="1"/>
    <col min="1310" max="1310" width="10.25" style="59" customWidth="1"/>
    <col min="1311" max="1536" width="8" style="59"/>
    <col min="1537" max="1537" width="2.25" style="59" customWidth="1"/>
    <col min="1538" max="1538" width="2.5" style="59" customWidth="1"/>
    <col min="1539" max="1539" width="10.625" style="59" customWidth="1"/>
    <col min="1540" max="1540" width="14.875" style="59" customWidth="1"/>
    <col min="1541" max="1541" width="13.5" style="59" customWidth="1"/>
    <col min="1542" max="1542" width="5.125" style="59" bestFit="1" customWidth="1"/>
    <col min="1543" max="1562" width="12.25" style="59" customWidth="1"/>
    <col min="1563" max="1563" width="2.25" style="59" customWidth="1"/>
    <col min="1564" max="1564" width="12.25" style="59" customWidth="1"/>
    <col min="1565" max="1565" width="2.25" style="59" customWidth="1"/>
    <col min="1566" max="1566" width="10.25" style="59" customWidth="1"/>
    <col min="1567" max="1792" width="8" style="59"/>
    <col min="1793" max="1793" width="2.25" style="59" customWidth="1"/>
    <col min="1794" max="1794" width="2.5" style="59" customWidth="1"/>
    <col min="1795" max="1795" width="10.625" style="59" customWidth="1"/>
    <col min="1796" max="1796" width="14.875" style="59" customWidth="1"/>
    <col min="1797" max="1797" width="13.5" style="59" customWidth="1"/>
    <col min="1798" max="1798" width="5.125" style="59" bestFit="1" customWidth="1"/>
    <col min="1799" max="1818" width="12.25" style="59" customWidth="1"/>
    <col min="1819" max="1819" width="2.25" style="59" customWidth="1"/>
    <col min="1820" max="1820" width="12.25" style="59" customWidth="1"/>
    <col min="1821" max="1821" width="2.25" style="59" customWidth="1"/>
    <col min="1822" max="1822" width="10.25" style="59" customWidth="1"/>
    <col min="1823" max="2048" width="8" style="59"/>
    <col min="2049" max="2049" width="2.25" style="59" customWidth="1"/>
    <col min="2050" max="2050" width="2.5" style="59" customWidth="1"/>
    <col min="2051" max="2051" width="10.625" style="59" customWidth="1"/>
    <col min="2052" max="2052" width="14.875" style="59" customWidth="1"/>
    <col min="2053" max="2053" width="13.5" style="59" customWidth="1"/>
    <col min="2054" max="2054" width="5.125" style="59" bestFit="1" customWidth="1"/>
    <col min="2055" max="2074" width="12.25" style="59" customWidth="1"/>
    <col min="2075" max="2075" width="2.25" style="59" customWidth="1"/>
    <col min="2076" max="2076" width="12.25" style="59" customWidth="1"/>
    <col min="2077" max="2077" width="2.25" style="59" customWidth="1"/>
    <col min="2078" max="2078" width="10.25" style="59" customWidth="1"/>
    <col min="2079" max="2304" width="8" style="59"/>
    <col min="2305" max="2305" width="2.25" style="59" customWidth="1"/>
    <col min="2306" max="2306" width="2.5" style="59" customWidth="1"/>
    <col min="2307" max="2307" width="10.625" style="59" customWidth="1"/>
    <col min="2308" max="2308" width="14.875" style="59" customWidth="1"/>
    <col min="2309" max="2309" width="13.5" style="59" customWidth="1"/>
    <col min="2310" max="2310" width="5.125" style="59" bestFit="1" customWidth="1"/>
    <col min="2311" max="2330" width="12.25" style="59" customWidth="1"/>
    <col min="2331" max="2331" width="2.25" style="59" customWidth="1"/>
    <col min="2332" max="2332" width="12.25" style="59" customWidth="1"/>
    <col min="2333" max="2333" width="2.25" style="59" customWidth="1"/>
    <col min="2334" max="2334" width="10.25" style="59" customWidth="1"/>
    <col min="2335" max="2560" width="8" style="59"/>
    <col min="2561" max="2561" width="2.25" style="59" customWidth="1"/>
    <col min="2562" max="2562" width="2.5" style="59" customWidth="1"/>
    <col min="2563" max="2563" width="10.625" style="59" customWidth="1"/>
    <col min="2564" max="2564" width="14.875" style="59" customWidth="1"/>
    <col min="2565" max="2565" width="13.5" style="59" customWidth="1"/>
    <col min="2566" max="2566" width="5.125" style="59" bestFit="1" customWidth="1"/>
    <col min="2567" max="2586" width="12.25" style="59" customWidth="1"/>
    <col min="2587" max="2587" width="2.25" style="59" customWidth="1"/>
    <col min="2588" max="2588" width="12.25" style="59" customWidth="1"/>
    <col min="2589" max="2589" width="2.25" style="59" customWidth="1"/>
    <col min="2590" max="2590" width="10.25" style="59" customWidth="1"/>
    <col min="2591" max="2816" width="8" style="59"/>
    <col min="2817" max="2817" width="2.25" style="59" customWidth="1"/>
    <col min="2818" max="2818" width="2.5" style="59" customWidth="1"/>
    <col min="2819" max="2819" width="10.625" style="59" customWidth="1"/>
    <col min="2820" max="2820" width="14.875" style="59" customWidth="1"/>
    <col min="2821" max="2821" width="13.5" style="59" customWidth="1"/>
    <col min="2822" max="2822" width="5.125" style="59" bestFit="1" customWidth="1"/>
    <col min="2823" max="2842" width="12.25" style="59" customWidth="1"/>
    <col min="2843" max="2843" width="2.25" style="59" customWidth="1"/>
    <col min="2844" max="2844" width="12.25" style="59" customWidth="1"/>
    <col min="2845" max="2845" width="2.25" style="59" customWidth="1"/>
    <col min="2846" max="2846" width="10.25" style="59" customWidth="1"/>
    <col min="2847" max="3072" width="8" style="59"/>
    <col min="3073" max="3073" width="2.25" style="59" customWidth="1"/>
    <col min="3074" max="3074" width="2.5" style="59" customWidth="1"/>
    <col min="3075" max="3075" width="10.625" style="59" customWidth="1"/>
    <col min="3076" max="3076" width="14.875" style="59" customWidth="1"/>
    <col min="3077" max="3077" width="13.5" style="59" customWidth="1"/>
    <col min="3078" max="3078" width="5.125" style="59" bestFit="1" customWidth="1"/>
    <col min="3079" max="3098" width="12.25" style="59" customWidth="1"/>
    <col min="3099" max="3099" width="2.25" style="59" customWidth="1"/>
    <col min="3100" max="3100" width="12.25" style="59" customWidth="1"/>
    <col min="3101" max="3101" width="2.25" style="59" customWidth="1"/>
    <col min="3102" max="3102" width="10.25" style="59" customWidth="1"/>
    <col min="3103" max="3328" width="8" style="59"/>
    <col min="3329" max="3329" width="2.25" style="59" customWidth="1"/>
    <col min="3330" max="3330" width="2.5" style="59" customWidth="1"/>
    <col min="3331" max="3331" width="10.625" style="59" customWidth="1"/>
    <col min="3332" max="3332" width="14.875" style="59" customWidth="1"/>
    <col min="3333" max="3333" width="13.5" style="59" customWidth="1"/>
    <col min="3334" max="3334" width="5.125" style="59" bestFit="1" customWidth="1"/>
    <col min="3335" max="3354" width="12.25" style="59" customWidth="1"/>
    <col min="3355" max="3355" width="2.25" style="59" customWidth="1"/>
    <col min="3356" max="3356" width="12.25" style="59" customWidth="1"/>
    <col min="3357" max="3357" width="2.25" style="59" customWidth="1"/>
    <col min="3358" max="3358" width="10.25" style="59" customWidth="1"/>
    <col min="3359" max="3584" width="8" style="59"/>
    <col min="3585" max="3585" width="2.25" style="59" customWidth="1"/>
    <col min="3586" max="3586" width="2.5" style="59" customWidth="1"/>
    <col min="3587" max="3587" width="10.625" style="59" customWidth="1"/>
    <col min="3588" max="3588" width="14.875" style="59" customWidth="1"/>
    <col min="3589" max="3589" width="13.5" style="59" customWidth="1"/>
    <col min="3590" max="3590" width="5.125" style="59" bestFit="1" customWidth="1"/>
    <col min="3591" max="3610" width="12.25" style="59" customWidth="1"/>
    <col min="3611" max="3611" width="2.25" style="59" customWidth="1"/>
    <col min="3612" max="3612" width="12.25" style="59" customWidth="1"/>
    <col min="3613" max="3613" width="2.25" style="59" customWidth="1"/>
    <col min="3614" max="3614" width="10.25" style="59" customWidth="1"/>
    <col min="3615" max="3840" width="8" style="59"/>
    <col min="3841" max="3841" width="2.25" style="59" customWidth="1"/>
    <col min="3842" max="3842" width="2.5" style="59" customWidth="1"/>
    <col min="3843" max="3843" width="10.625" style="59" customWidth="1"/>
    <col min="3844" max="3844" width="14.875" style="59" customWidth="1"/>
    <col min="3845" max="3845" width="13.5" style="59" customWidth="1"/>
    <col min="3846" max="3846" width="5.125" style="59" bestFit="1" customWidth="1"/>
    <col min="3847" max="3866" width="12.25" style="59" customWidth="1"/>
    <col min="3867" max="3867" width="2.25" style="59" customWidth="1"/>
    <col min="3868" max="3868" width="12.25" style="59" customWidth="1"/>
    <col min="3869" max="3869" width="2.25" style="59" customWidth="1"/>
    <col min="3870" max="3870" width="10.25" style="59" customWidth="1"/>
    <col min="3871" max="4096" width="8" style="59"/>
    <col min="4097" max="4097" width="2.25" style="59" customWidth="1"/>
    <col min="4098" max="4098" width="2.5" style="59" customWidth="1"/>
    <col min="4099" max="4099" width="10.625" style="59" customWidth="1"/>
    <col min="4100" max="4100" width="14.875" style="59" customWidth="1"/>
    <col min="4101" max="4101" width="13.5" style="59" customWidth="1"/>
    <col min="4102" max="4102" width="5.125" style="59" bestFit="1" customWidth="1"/>
    <col min="4103" max="4122" width="12.25" style="59" customWidth="1"/>
    <col min="4123" max="4123" width="2.25" style="59" customWidth="1"/>
    <col min="4124" max="4124" width="12.25" style="59" customWidth="1"/>
    <col min="4125" max="4125" width="2.25" style="59" customWidth="1"/>
    <col min="4126" max="4126" width="10.25" style="59" customWidth="1"/>
    <col min="4127" max="4352" width="8" style="59"/>
    <col min="4353" max="4353" width="2.25" style="59" customWidth="1"/>
    <col min="4354" max="4354" width="2.5" style="59" customWidth="1"/>
    <col min="4355" max="4355" width="10.625" style="59" customWidth="1"/>
    <col min="4356" max="4356" width="14.875" style="59" customWidth="1"/>
    <col min="4357" max="4357" width="13.5" style="59" customWidth="1"/>
    <col min="4358" max="4358" width="5.125" style="59" bestFit="1" customWidth="1"/>
    <col min="4359" max="4378" width="12.25" style="59" customWidth="1"/>
    <col min="4379" max="4379" width="2.25" style="59" customWidth="1"/>
    <col min="4380" max="4380" width="12.25" style="59" customWidth="1"/>
    <col min="4381" max="4381" width="2.25" style="59" customWidth="1"/>
    <col min="4382" max="4382" width="10.25" style="59" customWidth="1"/>
    <col min="4383" max="4608" width="8" style="59"/>
    <col min="4609" max="4609" width="2.25" style="59" customWidth="1"/>
    <col min="4610" max="4610" width="2.5" style="59" customWidth="1"/>
    <col min="4611" max="4611" width="10.625" style="59" customWidth="1"/>
    <col min="4612" max="4612" width="14.875" style="59" customWidth="1"/>
    <col min="4613" max="4613" width="13.5" style="59" customWidth="1"/>
    <col min="4614" max="4614" width="5.125" style="59" bestFit="1" customWidth="1"/>
    <col min="4615" max="4634" width="12.25" style="59" customWidth="1"/>
    <col min="4635" max="4635" width="2.25" style="59" customWidth="1"/>
    <col min="4636" max="4636" width="12.25" style="59" customWidth="1"/>
    <col min="4637" max="4637" width="2.25" style="59" customWidth="1"/>
    <col min="4638" max="4638" width="10.25" style="59" customWidth="1"/>
    <col min="4639" max="4864" width="8" style="59"/>
    <col min="4865" max="4865" width="2.25" style="59" customWidth="1"/>
    <col min="4866" max="4866" width="2.5" style="59" customWidth="1"/>
    <col min="4867" max="4867" width="10.625" style="59" customWidth="1"/>
    <col min="4868" max="4868" width="14.875" style="59" customWidth="1"/>
    <col min="4869" max="4869" width="13.5" style="59" customWidth="1"/>
    <col min="4870" max="4870" width="5.125" style="59" bestFit="1" customWidth="1"/>
    <col min="4871" max="4890" width="12.25" style="59" customWidth="1"/>
    <col min="4891" max="4891" width="2.25" style="59" customWidth="1"/>
    <col min="4892" max="4892" width="12.25" style="59" customWidth="1"/>
    <col min="4893" max="4893" width="2.25" style="59" customWidth="1"/>
    <col min="4894" max="4894" width="10.25" style="59" customWidth="1"/>
    <col min="4895" max="5120" width="8" style="59"/>
    <col min="5121" max="5121" width="2.25" style="59" customWidth="1"/>
    <col min="5122" max="5122" width="2.5" style="59" customWidth="1"/>
    <col min="5123" max="5123" width="10.625" style="59" customWidth="1"/>
    <col min="5124" max="5124" width="14.875" style="59" customWidth="1"/>
    <col min="5125" max="5125" width="13.5" style="59" customWidth="1"/>
    <col min="5126" max="5126" width="5.125" style="59" bestFit="1" customWidth="1"/>
    <col min="5127" max="5146" width="12.25" style="59" customWidth="1"/>
    <col min="5147" max="5147" width="2.25" style="59" customWidth="1"/>
    <col min="5148" max="5148" width="12.25" style="59" customWidth="1"/>
    <col min="5149" max="5149" width="2.25" style="59" customWidth="1"/>
    <col min="5150" max="5150" width="10.25" style="59" customWidth="1"/>
    <col min="5151" max="5376" width="8" style="59"/>
    <col min="5377" max="5377" width="2.25" style="59" customWidth="1"/>
    <col min="5378" max="5378" width="2.5" style="59" customWidth="1"/>
    <col min="5379" max="5379" width="10.625" style="59" customWidth="1"/>
    <col min="5380" max="5380" width="14.875" style="59" customWidth="1"/>
    <col min="5381" max="5381" width="13.5" style="59" customWidth="1"/>
    <col min="5382" max="5382" width="5.125" style="59" bestFit="1" customWidth="1"/>
    <col min="5383" max="5402" width="12.25" style="59" customWidth="1"/>
    <col min="5403" max="5403" width="2.25" style="59" customWidth="1"/>
    <col min="5404" max="5404" width="12.25" style="59" customWidth="1"/>
    <col min="5405" max="5405" width="2.25" style="59" customWidth="1"/>
    <col min="5406" max="5406" width="10.25" style="59" customWidth="1"/>
    <col min="5407" max="5632" width="8" style="59"/>
    <col min="5633" max="5633" width="2.25" style="59" customWidth="1"/>
    <col min="5634" max="5634" width="2.5" style="59" customWidth="1"/>
    <col min="5635" max="5635" width="10.625" style="59" customWidth="1"/>
    <col min="5636" max="5636" width="14.875" style="59" customWidth="1"/>
    <col min="5637" max="5637" width="13.5" style="59" customWidth="1"/>
    <col min="5638" max="5638" width="5.125" style="59" bestFit="1" customWidth="1"/>
    <col min="5639" max="5658" width="12.25" style="59" customWidth="1"/>
    <col min="5659" max="5659" width="2.25" style="59" customWidth="1"/>
    <col min="5660" max="5660" width="12.25" style="59" customWidth="1"/>
    <col min="5661" max="5661" width="2.25" style="59" customWidth="1"/>
    <col min="5662" max="5662" width="10.25" style="59" customWidth="1"/>
    <col min="5663" max="5888" width="8" style="59"/>
    <col min="5889" max="5889" width="2.25" style="59" customWidth="1"/>
    <col min="5890" max="5890" width="2.5" style="59" customWidth="1"/>
    <col min="5891" max="5891" width="10.625" style="59" customWidth="1"/>
    <col min="5892" max="5892" width="14.875" style="59" customWidth="1"/>
    <col min="5893" max="5893" width="13.5" style="59" customWidth="1"/>
    <col min="5894" max="5894" width="5.125" style="59" bestFit="1" customWidth="1"/>
    <col min="5895" max="5914" width="12.25" style="59" customWidth="1"/>
    <col min="5915" max="5915" width="2.25" style="59" customWidth="1"/>
    <col min="5916" max="5916" width="12.25" style="59" customWidth="1"/>
    <col min="5917" max="5917" width="2.25" style="59" customWidth="1"/>
    <col min="5918" max="5918" width="10.25" style="59" customWidth="1"/>
    <col min="5919" max="6144" width="8" style="59"/>
    <col min="6145" max="6145" width="2.25" style="59" customWidth="1"/>
    <col min="6146" max="6146" width="2.5" style="59" customWidth="1"/>
    <col min="6147" max="6147" width="10.625" style="59" customWidth="1"/>
    <col min="6148" max="6148" width="14.875" style="59" customWidth="1"/>
    <col min="6149" max="6149" width="13.5" style="59" customWidth="1"/>
    <col min="6150" max="6150" width="5.125" style="59" bestFit="1" customWidth="1"/>
    <col min="6151" max="6170" width="12.25" style="59" customWidth="1"/>
    <col min="6171" max="6171" width="2.25" style="59" customWidth="1"/>
    <col min="6172" max="6172" width="12.25" style="59" customWidth="1"/>
    <col min="6173" max="6173" width="2.25" style="59" customWidth="1"/>
    <col min="6174" max="6174" width="10.25" style="59" customWidth="1"/>
    <col min="6175" max="6400" width="8" style="59"/>
    <col min="6401" max="6401" width="2.25" style="59" customWidth="1"/>
    <col min="6402" max="6402" width="2.5" style="59" customWidth="1"/>
    <col min="6403" max="6403" width="10.625" style="59" customWidth="1"/>
    <col min="6404" max="6404" width="14.875" style="59" customWidth="1"/>
    <col min="6405" max="6405" width="13.5" style="59" customWidth="1"/>
    <col min="6406" max="6406" width="5.125" style="59" bestFit="1" customWidth="1"/>
    <col min="6407" max="6426" width="12.25" style="59" customWidth="1"/>
    <col min="6427" max="6427" width="2.25" style="59" customWidth="1"/>
    <col min="6428" max="6428" width="12.25" style="59" customWidth="1"/>
    <col min="6429" max="6429" width="2.25" style="59" customWidth="1"/>
    <col min="6430" max="6430" width="10.25" style="59" customWidth="1"/>
    <col min="6431" max="6656" width="8" style="59"/>
    <col min="6657" max="6657" width="2.25" style="59" customWidth="1"/>
    <col min="6658" max="6658" width="2.5" style="59" customWidth="1"/>
    <col min="6659" max="6659" width="10.625" style="59" customWidth="1"/>
    <col min="6660" max="6660" width="14.875" style="59" customWidth="1"/>
    <col min="6661" max="6661" width="13.5" style="59" customWidth="1"/>
    <col min="6662" max="6662" width="5.125" style="59" bestFit="1" customWidth="1"/>
    <col min="6663" max="6682" width="12.25" style="59" customWidth="1"/>
    <col min="6683" max="6683" width="2.25" style="59" customWidth="1"/>
    <col min="6684" max="6684" width="12.25" style="59" customWidth="1"/>
    <col min="6685" max="6685" width="2.25" style="59" customWidth="1"/>
    <col min="6686" max="6686" width="10.25" style="59" customWidth="1"/>
    <col min="6687" max="6912" width="8" style="59"/>
    <col min="6913" max="6913" width="2.25" style="59" customWidth="1"/>
    <col min="6914" max="6914" width="2.5" style="59" customWidth="1"/>
    <col min="6915" max="6915" width="10.625" style="59" customWidth="1"/>
    <col min="6916" max="6916" width="14.875" style="59" customWidth="1"/>
    <col min="6917" max="6917" width="13.5" style="59" customWidth="1"/>
    <col min="6918" max="6918" width="5.125" style="59" bestFit="1" customWidth="1"/>
    <col min="6919" max="6938" width="12.25" style="59" customWidth="1"/>
    <col min="6939" max="6939" width="2.25" style="59" customWidth="1"/>
    <col min="6940" max="6940" width="12.25" style="59" customWidth="1"/>
    <col min="6941" max="6941" width="2.25" style="59" customWidth="1"/>
    <col min="6942" max="6942" width="10.25" style="59" customWidth="1"/>
    <col min="6943" max="7168" width="8" style="59"/>
    <col min="7169" max="7169" width="2.25" style="59" customWidth="1"/>
    <col min="7170" max="7170" width="2.5" style="59" customWidth="1"/>
    <col min="7171" max="7171" width="10.625" style="59" customWidth="1"/>
    <col min="7172" max="7172" width="14.875" style="59" customWidth="1"/>
    <col min="7173" max="7173" width="13.5" style="59" customWidth="1"/>
    <col min="7174" max="7174" width="5.125" style="59" bestFit="1" customWidth="1"/>
    <col min="7175" max="7194" width="12.25" style="59" customWidth="1"/>
    <col min="7195" max="7195" width="2.25" style="59" customWidth="1"/>
    <col min="7196" max="7196" width="12.25" style="59" customWidth="1"/>
    <col min="7197" max="7197" width="2.25" style="59" customWidth="1"/>
    <col min="7198" max="7198" width="10.25" style="59" customWidth="1"/>
    <col min="7199" max="7424" width="8" style="59"/>
    <col min="7425" max="7425" width="2.25" style="59" customWidth="1"/>
    <col min="7426" max="7426" width="2.5" style="59" customWidth="1"/>
    <col min="7427" max="7427" width="10.625" style="59" customWidth="1"/>
    <col min="7428" max="7428" width="14.875" style="59" customWidth="1"/>
    <col min="7429" max="7429" width="13.5" style="59" customWidth="1"/>
    <col min="7430" max="7430" width="5.125" style="59" bestFit="1" customWidth="1"/>
    <col min="7431" max="7450" width="12.25" style="59" customWidth="1"/>
    <col min="7451" max="7451" width="2.25" style="59" customWidth="1"/>
    <col min="7452" max="7452" width="12.25" style="59" customWidth="1"/>
    <col min="7453" max="7453" width="2.25" style="59" customWidth="1"/>
    <col min="7454" max="7454" width="10.25" style="59" customWidth="1"/>
    <col min="7455" max="7680" width="8" style="59"/>
    <col min="7681" max="7681" width="2.25" style="59" customWidth="1"/>
    <col min="7682" max="7682" width="2.5" style="59" customWidth="1"/>
    <col min="7683" max="7683" width="10.625" style="59" customWidth="1"/>
    <col min="7684" max="7684" width="14.875" style="59" customWidth="1"/>
    <col min="7685" max="7685" width="13.5" style="59" customWidth="1"/>
    <col min="7686" max="7686" width="5.125" style="59" bestFit="1" customWidth="1"/>
    <col min="7687" max="7706" width="12.25" style="59" customWidth="1"/>
    <col min="7707" max="7707" width="2.25" style="59" customWidth="1"/>
    <col min="7708" max="7708" width="12.25" style="59" customWidth="1"/>
    <col min="7709" max="7709" width="2.25" style="59" customWidth="1"/>
    <col min="7710" max="7710" width="10.25" style="59" customWidth="1"/>
    <col min="7711" max="7936" width="8" style="59"/>
    <col min="7937" max="7937" width="2.25" style="59" customWidth="1"/>
    <col min="7938" max="7938" width="2.5" style="59" customWidth="1"/>
    <col min="7939" max="7939" width="10.625" style="59" customWidth="1"/>
    <col min="7940" max="7940" width="14.875" style="59" customWidth="1"/>
    <col min="7941" max="7941" width="13.5" style="59" customWidth="1"/>
    <col min="7942" max="7942" width="5.125" style="59" bestFit="1" customWidth="1"/>
    <col min="7943" max="7962" width="12.25" style="59" customWidth="1"/>
    <col min="7963" max="7963" width="2.25" style="59" customWidth="1"/>
    <col min="7964" max="7964" width="12.25" style="59" customWidth="1"/>
    <col min="7965" max="7965" width="2.25" style="59" customWidth="1"/>
    <col min="7966" max="7966" width="10.25" style="59" customWidth="1"/>
    <col min="7967" max="8192" width="8" style="59"/>
    <col min="8193" max="8193" width="2.25" style="59" customWidth="1"/>
    <col min="8194" max="8194" width="2.5" style="59" customWidth="1"/>
    <col min="8195" max="8195" width="10.625" style="59" customWidth="1"/>
    <col min="8196" max="8196" width="14.875" style="59" customWidth="1"/>
    <col min="8197" max="8197" width="13.5" style="59" customWidth="1"/>
    <col min="8198" max="8198" width="5.125" style="59" bestFit="1" customWidth="1"/>
    <col min="8199" max="8218" width="12.25" style="59" customWidth="1"/>
    <col min="8219" max="8219" width="2.25" style="59" customWidth="1"/>
    <col min="8220" max="8220" width="12.25" style="59" customWidth="1"/>
    <col min="8221" max="8221" width="2.25" style="59" customWidth="1"/>
    <col min="8222" max="8222" width="10.25" style="59" customWidth="1"/>
    <col min="8223" max="8448" width="8" style="59"/>
    <col min="8449" max="8449" width="2.25" style="59" customWidth="1"/>
    <col min="8450" max="8450" width="2.5" style="59" customWidth="1"/>
    <col min="8451" max="8451" width="10.625" style="59" customWidth="1"/>
    <col min="8452" max="8452" width="14.875" style="59" customWidth="1"/>
    <col min="8453" max="8453" width="13.5" style="59" customWidth="1"/>
    <col min="8454" max="8454" width="5.125" style="59" bestFit="1" customWidth="1"/>
    <col min="8455" max="8474" width="12.25" style="59" customWidth="1"/>
    <col min="8475" max="8475" width="2.25" style="59" customWidth="1"/>
    <col min="8476" max="8476" width="12.25" style="59" customWidth="1"/>
    <col min="8477" max="8477" width="2.25" style="59" customWidth="1"/>
    <col min="8478" max="8478" width="10.25" style="59" customWidth="1"/>
    <col min="8479" max="8704" width="8" style="59"/>
    <col min="8705" max="8705" width="2.25" style="59" customWidth="1"/>
    <col min="8706" max="8706" width="2.5" style="59" customWidth="1"/>
    <col min="8707" max="8707" width="10.625" style="59" customWidth="1"/>
    <col min="8708" max="8708" width="14.875" style="59" customWidth="1"/>
    <col min="8709" max="8709" width="13.5" style="59" customWidth="1"/>
    <col min="8710" max="8710" width="5.125" style="59" bestFit="1" customWidth="1"/>
    <col min="8711" max="8730" width="12.25" style="59" customWidth="1"/>
    <col min="8731" max="8731" width="2.25" style="59" customWidth="1"/>
    <col min="8732" max="8732" width="12.25" style="59" customWidth="1"/>
    <col min="8733" max="8733" width="2.25" style="59" customWidth="1"/>
    <col min="8734" max="8734" width="10.25" style="59" customWidth="1"/>
    <col min="8735" max="8960" width="8" style="59"/>
    <col min="8961" max="8961" width="2.25" style="59" customWidth="1"/>
    <col min="8962" max="8962" width="2.5" style="59" customWidth="1"/>
    <col min="8963" max="8963" width="10.625" style="59" customWidth="1"/>
    <col min="8964" max="8964" width="14.875" style="59" customWidth="1"/>
    <col min="8965" max="8965" width="13.5" style="59" customWidth="1"/>
    <col min="8966" max="8966" width="5.125" style="59" bestFit="1" customWidth="1"/>
    <col min="8967" max="8986" width="12.25" style="59" customWidth="1"/>
    <col min="8987" max="8987" width="2.25" style="59" customWidth="1"/>
    <col min="8988" max="8988" width="12.25" style="59" customWidth="1"/>
    <col min="8989" max="8989" width="2.25" style="59" customWidth="1"/>
    <col min="8990" max="8990" width="10.25" style="59" customWidth="1"/>
    <col min="8991" max="9216" width="8" style="59"/>
    <col min="9217" max="9217" width="2.25" style="59" customWidth="1"/>
    <col min="9218" max="9218" width="2.5" style="59" customWidth="1"/>
    <col min="9219" max="9219" width="10.625" style="59" customWidth="1"/>
    <col min="9220" max="9220" width="14.875" style="59" customWidth="1"/>
    <col min="9221" max="9221" width="13.5" style="59" customWidth="1"/>
    <col min="9222" max="9222" width="5.125" style="59" bestFit="1" customWidth="1"/>
    <col min="9223" max="9242" width="12.25" style="59" customWidth="1"/>
    <col min="9243" max="9243" width="2.25" style="59" customWidth="1"/>
    <col min="9244" max="9244" width="12.25" style="59" customWidth="1"/>
    <col min="9245" max="9245" width="2.25" style="59" customWidth="1"/>
    <col min="9246" max="9246" width="10.25" style="59" customWidth="1"/>
    <col min="9247" max="9472" width="8" style="59"/>
    <col min="9473" max="9473" width="2.25" style="59" customWidth="1"/>
    <col min="9474" max="9474" width="2.5" style="59" customWidth="1"/>
    <col min="9475" max="9475" width="10.625" style="59" customWidth="1"/>
    <col min="9476" max="9476" width="14.875" style="59" customWidth="1"/>
    <col min="9477" max="9477" width="13.5" style="59" customWidth="1"/>
    <col min="9478" max="9478" width="5.125" style="59" bestFit="1" customWidth="1"/>
    <col min="9479" max="9498" width="12.25" style="59" customWidth="1"/>
    <col min="9499" max="9499" width="2.25" style="59" customWidth="1"/>
    <col min="9500" max="9500" width="12.25" style="59" customWidth="1"/>
    <col min="9501" max="9501" width="2.25" style="59" customWidth="1"/>
    <col min="9502" max="9502" width="10.25" style="59" customWidth="1"/>
    <col min="9503" max="9728" width="8" style="59"/>
    <col min="9729" max="9729" width="2.25" style="59" customWidth="1"/>
    <col min="9730" max="9730" width="2.5" style="59" customWidth="1"/>
    <col min="9731" max="9731" width="10.625" style="59" customWidth="1"/>
    <col min="9732" max="9732" width="14.875" style="59" customWidth="1"/>
    <col min="9733" max="9733" width="13.5" style="59" customWidth="1"/>
    <col min="9734" max="9734" width="5.125" style="59" bestFit="1" customWidth="1"/>
    <col min="9735" max="9754" width="12.25" style="59" customWidth="1"/>
    <col min="9755" max="9755" width="2.25" style="59" customWidth="1"/>
    <col min="9756" max="9756" width="12.25" style="59" customWidth="1"/>
    <col min="9757" max="9757" width="2.25" style="59" customWidth="1"/>
    <col min="9758" max="9758" width="10.25" style="59" customWidth="1"/>
    <col min="9759" max="9984" width="8" style="59"/>
    <col min="9985" max="9985" width="2.25" style="59" customWidth="1"/>
    <col min="9986" max="9986" width="2.5" style="59" customWidth="1"/>
    <col min="9987" max="9987" width="10.625" style="59" customWidth="1"/>
    <col min="9988" max="9988" width="14.875" style="59" customWidth="1"/>
    <col min="9989" max="9989" width="13.5" style="59" customWidth="1"/>
    <col min="9990" max="9990" width="5.125" style="59" bestFit="1" customWidth="1"/>
    <col min="9991" max="10010" width="12.25" style="59" customWidth="1"/>
    <col min="10011" max="10011" width="2.25" style="59" customWidth="1"/>
    <col min="10012" max="10012" width="12.25" style="59" customWidth="1"/>
    <col min="10013" max="10013" width="2.25" style="59" customWidth="1"/>
    <col min="10014" max="10014" width="10.25" style="59" customWidth="1"/>
    <col min="10015" max="10240" width="8" style="59"/>
    <col min="10241" max="10241" width="2.25" style="59" customWidth="1"/>
    <col min="10242" max="10242" width="2.5" style="59" customWidth="1"/>
    <col min="10243" max="10243" width="10.625" style="59" customWidth="1"/>
    <col min="10244" max="10244" width="14.875" style="59" customWidth="1"/>
    <col min="10245" max="10245" width="13.5" style="59" customWidth="1"/>
    <col min="10246" max="10246" width="5.125" style="59" bestFit="1" customWidth="1"/>
    <col min="10247" max="10266" width="12.25" style="59" customWidth="1"/>
    <col min="10267" max="10267" width="2.25" style="59" customWidth="1"/>
    <col min="10268" max="10268" width="12.25" style="59" customWidth="1"/>
    <col min="10269" max="10269" width="2.25" style="59" customWidth="1"/>
    <col min="10270" max="10270" width="10.25" style="59" customWidth="1"/>
    <col min="10271" max="10496" width="8" style="59"/>
    <col min="10497" max="10497" width="2.25" style="59" customWidth="1"/>
    <col min="10498" max="10498" width="2.5" style="59" customWidth="1"/>
    <col min="10499" max="10499" width="10.625" style="59" customWidth="1"/>
    <col min="10500" max="10500" width="14.875" style="59" customWidth="1"/>
    <col min="10501" max="10501" width="13.5" style="59" customWidth="1"/>
    <col min="10502" max="10502" width="5.125" style="59" bestFit="1" customWidth="1"/>
    <col min="10503" max="10522" width="12.25" style="59" customWidth="1"/>
    <col min="10523" max="10523" width="2.25" style="59" customWidth="1"/>
    <col min="10524" max="10524" width="12.25" style="59" customWidth="1"/>
    <col min="10525" max="10525" width="2.25" style="59" customWidth="1"/>
    <col min="10526" max="10526" width="10.25" style="59" customWidth="1"/>
    <col min="10527" max="10752" width="8" style="59"/>
    <col min="10753" max="10753" width="2.25" style="59" customWidth="1"/>
    <col min="10754" max="10754" width="2.5" style="59" customWidth="1"/>
    <col min="10755" max="10755" width="10.625" style="59" customWidth="1"/>
    <col min="10756" max="10756" width="14.875" style="59" customWidth="1"/>
    <col min="10757" max="10757" width="13.5" style="59" customWidth="1"/>
    <col min="10758" max="10758" width="5.125" style="59" bestFit="1" customWidth="1"/>
    <col min="10759" max="10778" width="12.25" style="59" customWidth="1"/>
    <col min="10779" max="10779" width="2.25" style="59" customWidth="1"/>
    <col min="10780" max="10780" width="12.25" style="59" customWidth="1"/>
    <col min="10781" max="10781" width="2.25" style="59" customWidth="1"/>
    <col min="10782" max="10782" width="10.25" style="59" customWidth="1"/>
    <col min="10783" max="11008" width="8" style="59"/>
    <col min="11009" max="11009" width="2.25" style="59" customWidth="1"/>
    <col min="11010" max="11010" width="2.5" style="59" customWidth="1"/>
    <col min="11011" max="11011" width="10.625" style="59" customWidth="1"/>
    <col min="11012" max="11012" width="14.875" style="59" customWidth="1"/>
    <col min="11013" max="11013" width="13.5" style="59" customWidth="1"/>
    <col min="11014" max="11014" width="5.125" style="59" bestFit="1" customWidth="1"/>
    <col min="11015" max="11034" width="12.25" style="59" customWidth="1"/>
    <col min="11035" max="11035" width="2.25" style="59" customWidth="1"/>
    <col min="11036" max="11036" width="12.25" style="59" customWidth="1"/>
    <col min="11037" max="11037" width="2.25" style="59" customWidth="1"/>
    <col min="11038" max="11038" width="10.25" style="59" customWidth="1"/>
    <col min="11039" max="11264" width="8" style="59"/>
    <col min="11265" max="11265" width="2.25" style="59" customWidth="1"/>
    <col min="11266" max="11266" width="2.5" style="59" customWidth="1"/>
    <col min="11267" max="11267" width="10.625" style="59" customWidth="1"/>
    <col min="11268" max="11268" width="14.875" style="59" customWidth="1"/>
    <col min="11269" max="11269" width="13.5" style="59" customWidth="1"/>
    <col min="11270" max="11270" width="5.125" style="59" bestFit="1" customWidth="1"/>
    <col min="11271" max="11290" width="12.25" style="59" customWidth="1"/>
    <col min="11291" max="11291" width="2.25" style="59" customWidth="1"/>
    <col min="11292" max="11292" width="12.25" style="59" customWidth="1"/>
    <col min="11293" max="11293" width="2.25" style="59" customWidth="1"/>
    <col min="11294" max="11294" width="10.25" style="59" customWidth="1"/>
    <col min="11295" max="11520" width="8" style="59"/>
    <col min="11521" max="11521" width="2.25" style="59" customWidth="1"/>
    <col min="11522" max="11522" width="2.5" style="59" customWidth="1"/>
    <col min="11523" max="11523" width="10.625" style="59" customWidth="1"/>
    <col min="11524" max="11524" width="14.875" style="59" customWidth="1"/>
    <col min="11525" max="11525" width="13.5" style="59" customWidth="1"/>
    <col min="11526" max="11526" width="5.125" style="59" bestFit="1" customWidth="1"/>
    <col min="11527" max="11546" width="12.25" style="59" customWidth="1"/>
    <col min="11547" max="11547" width="2.25" style="59" customWidth="1"/>
    <col min="11548" max="11548" width="12.25" style="59" customWidth="1"/>
    <col min="11549" max="11549" width="2.25" style="59" customWidth="1"/>
    <col min="11550" max="11550" width="10.25" style="59" customWidth="1"/>
    <col min="11551" max="11776" width="8" style="59"/>
    <col min="11777" max="11777" width="2.25" style="59" customWidth="1"/>
    <col min="11778" max="11778" width="2.5" style="59" customWidth="1"/>
    <col min="11779" max="11779" width="10.625" style="59" customWidth="1"/>
    <col min="11780" max="11780" width="14.875" style="59" customWidth="1"/>
    <col min="11781" max="11781" width="13.5" style="59" customWidth="1"/>
    <col min="11782" max="11782" width="5.125" style="59" bestFit="1" customWidth="1"/>
    <col min="11783" max="11802" width="12.25" style="59" customWidth="1"/>
    <col min="11803" max="11803" width="2.25" style="59" customWidth="1"/>
    <col min="11804" max="11804" width="12.25" style="59" customWidth="1"/>
    <col min="11805" max="11805" width="2.25" style="59" customWidth="1"/>
    <col min="11806" max="11806" width="10.25" style="59" customWidth="1"/>
    <col min="11807" max="12032" width="8" style="59"/>
    <col min="12033" max="12033" width="2.25" style="59" customWidth="1"/>
    <col min="12034" max="12034" width="2.5" style="59" customWidth="1"/>
    <col min="12035" max="12035" width="10.625" style="59" customWidth="1"/>
    <col min="12036" max="12036" width="14.875" style="59" customWidth="1"/>
    <col min="12037" max="12037" width="13.5" style="59" customWidth="1"/>
    <col min="12038" max="12038" width="5.125" style="59" bestFit="1" customWidth="1"/>
    <col min="12039" max="12058" width="12.25" style="59" customWidth="1"/>
    <col min="12059" max="12059" width="2.25" style="59" customWidth="1"/>
    <col min="12060" max="12060" width="12.25" style="59" customWidth="1"/>
    <col min="12061" max="12061" width="2.25" style="59" customWidth="1"/>
    <col min="12062" max="12062" width="10.25" style="59" customWidth="1"/>
    <col min="12063" max="12288" width="8" style="59"/>
    <col min="12289" max="12289" width="2.25" style="59" customWidth="1"/>
    <col min="12290" max="12290" width="2.5" style="59" customWidth="1"/>
    <col min="12291" max="12291" width="10.625" style="59" customWidth="1"/>
    <col min="12292" max="12292" width="14.875" style="59" customWidth="1"/>
    <col min="12293" max="12293" width="13.5" style="59" customWidth="1"/>
    <col min="12294" max="12294" width="5.125" style="59" bestFit="1" customWidth="1"/>
    <col min="12295" max="12314" width="12.25" style="59" customWidth="1"/>
    <col min="12315" max="12315" width="2.25" style="59" customWidth="1"/>
    <col min="12316" max="12316" width="12.25" style="59" customWidth="1"/>
    <col min="12317" max="12317" width="2.25" style="59" customWidth="1"/>
    <col min="12318" max="12318" width="10.25" style="59" customWidth="1"/>
    <col min="12319" max="12544" width="8" style="59"/>
    <col min="12545" max="12545" width="2.25" style="59" customWidth="1"/>
    <col min="12546" max="12546" width="2.5" style="59" customWidth="1"/>
    <col min="12547" max="12547" width="10.625" style="59" customWidth="1"/>
    <col min="12548" max="12548" width="14.875" style="59" customWidth="1"/>
    <col min="12549" max="12549" width="13.5" style="59" customWidth="1"/>
    <col min="12550" max="12550" width="5.125" style="59" bestFit="1" customWidth="1"/>
    <col min="12551" max="12570" width="12.25" style="59" customWidth="1"/>
    <col min="12571" max="12571" width="2.25" style="59" customWidth="1"/>
    <col min="12572" max="12572" width="12.25" style="59" customWidth="1"/>
    <col min="12573" max="12573" width="2.25" style="59" customWidth="1"/>
    <col min="12574" max="12574" width="10.25" style="59" customWidth="1"/>
    <col min="12575" max="12800" width="8" style="59"/>
    <col min="12801" max="12801" width="2.25" style="59" customWidth="1"/>
    <col min="12802" max="12802" width="2.5" style="59" customWidth="1"/>
    <col min="12803" max="12803" width="10.625" style="59" customWidth="1"/>
    <col min="12804" max="12804" width="14.875" style="59" customWidth="1"/>
    <col min="12805" max="12805" width="13.5" style="59" customWidth="1"/>
    <col min="12806" max="12806" width="5.125" style="59" bestFit="1" customWidth="1"/>
    <col min="12807" max="12826" width="12.25" style="59" customWidth="1"/>
    <col min="12827" max="12827" width="2.25" style="59" customWidth="1"/>
    <col min="12828" max="12828" width="12.25" style="59" customWidth="1"/>
    <col min="12829" max="12829" width="2.25" style="59" customWidth="1"/>
    <col min="12830" max="12830" width="10.25" style="59" customWidth="1"/>
    <col min="12831" max="13056" width="8" style="59"/>
    <col min="13057" max="13057" width="2.25" style="59" customWidth="1"/>
    <col min="13058" max="13058" width="2.5" style="59" customWidth="1"/>
    <col min="13059" max="13059" width="10.625" style="59" customWidth="1"/>
    <col min="13060" max="13060" width="14.875" style="59" customWidth="1"/>
    <col min="13061" max="13061" width="13.5" style="59" customWidth="1"/>
    <col min="13062" max="13062" width="5.125" style="59" bestFit="1" customWidth="1"/>
    <col min="13063" max="13082" width="12.25" style="59" customWidth="1"/>
    <col min="13083" max="13083" width="2.25" style="59" customWidth="1"/>
    <col min="13084" max="13084" width="12.25" style="59" customWidth="1"/>
    <col min="13085" max="13085" width="2.25" style="59" customWidth="1"/>
    <col min="13086" max="13086" width="10.25" style="59" customWidth="1"/>
    <col min="13087" max="13312" width="8" style="59"/>
    <col min="13313" max="13313" width="2.25" style="59" customWidth="1"/>
    <col min="13314" max="13314" width="2.5" style="59" customWidth="1"/>
    <col min="13315" max="13315" width="10.625" style="59" customWidth="1"/>
    <col min="13316" max="13316" width="14.875" style="59" customWidth="1"/>
    <col min="13317" max="13317" width="13.5" style="59" customWidth="1"/>
    <col min="13318" max="13318" width="5.125" style="59" bestFit="1" customWidth="1"/>
    <col min="13319" max="13338" width="12.25" style="59" customWidth="1"/>
    <col min="13339" max="13339" width="2.25" style="59" customWidth="1"/>
    <col min="13340" max="13340" width="12.25" style="59" customWidth="1"/>
    <col min="13341" max="13341" width="2.25" style="59" customWidth="1"/>
    <col min="13342" max="13342" width="10.25" style="59" customWidth="1"/>
    <col min="13343" max="13568" width="8" style="59"/>
    <col min="13569" max="13569" width="2.25" style="59" customWidth="1"/>
    <col min="13570" max="13570" width="2.5" style="59" customWidth="1"/>
    <col min="13571" max="13571" width="10.625" style="59" customWidth="1"/>
    <col min="13572" max="13572" width="14.875" style="59" customWidth="1"/>
    <col min="13573" max="13573" width="13.5" style="59" customWidth="1"/>
    <col min="13574" max="13574" width="5.125" style="59" bestFit="1" customWidth="1"/>
    <col min="13575" max="13594" width="12.25" style="59" customWidth="1"/>
    <col min="13595" max="13595" width="2.25" style="59" customWidth="1"/>
    <col min="13596" max="13596" width="12.25" style="59" customWidth="1"/>
    <col min="13597" max="13597" width="2.25" style="59" customWidth="1"/>
    <col min="13598" max="13598" width="10.25" style="59" customWidth="1"/>
    <col min="13599" max="13824" width="8" style="59"/>
    <col min="13825" max="13825" width="2.25" style="59" customWidth="1"/>
    <col min="13826" max="13826" width="2.5" style="59" customWidth="1"/>
    <col min="13827" max="13827" width="10.625" style="59" customWidth="1"/>
    <col min="13828" max="13828" width="14.875" style="59" customWidth="1"/>
    <col min="13829" max="13829" width="13.5" style="59" customWidth="1"/>
    <col min="13830" max="13830" width="5.125" style="59" bestFit="1" customWidth="1"/>
    <col min="13831" max="13850" width="12.25" style="59" customWidth="1"/>
    <col min="13851" max="13851" width="2.25" style="59" customWidth="1"/>
    <col min="13852" max="13852" width="12.25" style="59" customWidth="1"/>
    <col min="13853" max="13853" width="2.25" style="59" customWidth="1"/>
    <col min="13854" max="13854" width="10.25" style="59" customWidth="1"/>
    <col min="13855" max="14080" width="8" style="59"/>
    <col min="14081" max="14081" width="2.25" style="59" customWidth="1"/>
    <col min="14082" max="14082" width="2.5" style="59" customWidth="1"/>
    <col min="14083" max="14083" width="10.625" style="59" customWidth="1"/>
    <col min="14084" max="14084" width="14.875" style="59" customWidth="1"/>
    <col min="14085" max="14085" width="13.5" style="59" customWidth="1"/>
    <col min="14086" max="14086" width="5.125" style="59" bestFit="1" customWidth="1"/>
    <col min="14087" max="14106" width="12.25" style="59" customWidth="1"/>
    <col min="14107" max="14107" width="2.25" style="59" customWidth="1"/>
    <col min="14108" max="14108" width="12.25" style="59" customWidth="1"/>
    <col min="14109" max="14109" width="2.25" style="59" customWidth="1"/>
    <col min="14110" max="14110" width="10.25" style="59" customWidth="1"/>
    <col min="14111" max="14336" width="8" style="59"/>
    <col min="14337" max="14337" width="2.25" style="59" customWidth="1"/>
    <col min="14338" max="14338" width="2.5" style="59" customWidth="1"/>
    <col min="14339" max="14339" width="10.625" style="59" customWidth="1"/>
    <col min="14340" max="14340" width="14.875" style="59" customWidth="1"/>
    <col min="14341" max="14341" width="13.5" style="59" customWidth="1"/>
    <col min="14342" max="14342" width="5.125" style="59" bestFit="1" customWidth="1"/>
    <col min="14343" max="14362" width="12.25" style="59" customWidth="1"/>
    <col min="14363" max="14363" width="2.25" style="59" customWidth="1"/>
    <col min="14364" max="14364" width="12.25" style="59" customWidth="1"/>
    <col min="14365" max="14365" width="2.25" style="59" customWidth="1"/>
    <col min="14366" max="14366" width="10.25" style="59" customWidth="1"/>
    <col min="14367" max="14592" width="8" style="59"/>
    <col min="14593" max="14593" width="2.25" style="59" customWidth="1"/>
    <col min="14594" max="14594" width="2.5" style="59" customWidth="1"/>
    <col min="14595" max="14595" width="10.625" style="59" customWidth="1"/>
    <col min="14596" max="14596" width="14.875" style="59" customWidth="1"/>
    <col min="14597" max="14597" width="13.5" style="59" customWidth="1"/>
    <col min="14598" max="14598" width="5.125" style="59" bestFit="1" customWidth="1"/>
    <col min="14599" max="14618" width="12.25" style="59" customWidth="1"/>
    <col min="14619" max="14619" width="2.25" style="59" customWidth="1"/>
    <col min="14620" max="14620" width="12.25" style="59" customWidth="1"/>
    <col min="14621" max="14621" width="2.25" style="59" customWidth="1"/>
    <col min="14622" max="14622" width="10.25" style="59" customWidth="1"/>
    <col min="14623" max="14848" width="8" style="59"/>
    <col min="14849" max="14849" width="2.25" style="59" customWidth="1"/>
    <col min="14850" max="14850" width="2.5" style="59" customWidth="1"/>
    <col min="14851" max="14851" width="10.625" style="59" customWidth="1"/>
    <col min="14852" max="14852" width="14.875" style="59" customWidth="1"/>
    <col min="14853" max="14853" width="13.5" style="59" customWidth="1"/>
    <col min="14854" max="14854" width="5.125" style="59" bestFit="1" customWidth="1"/>
    <col min="14855" max="14874" width="12.25" style="59" customWidth="1"/>
    <col min="14875" max="14875" width="2.25" style="59" customWidth="1"/>
    <col min="14876" max="14876" width="12.25" style="59" customWidth="1"/>
    <col min="14877" max="14877" width="2.25" style="59" customWidth="1"/>
    <col min="14878" max="14878" width="10.25" style="59" customWidth="1"/>
    <col min="14879" max="15104" width="8" style="59"/>
    <col min="15105" max="15105" width="2.25" style="59" customWidth="1"/>
    <col min="15106" max="15106" width="2.5" style="59" customWidth="1"/>
    <col min="15107" max="15107" width="10.625" style="59" customWidth="1"/>
    <col min="15108" max="15108" width="14.875" style="59" customWidth="1"/>
    <col min="15109" max="15109" width="13.5" style="59" customWidth="1"/>
    <col min="15110" max="15110" width="5.125" style="59" bestFit="1" customWidth="1"/>
    <col min="15111" max="15130" width="12.25" style="59" customWidth="1"/>
    <col min="15131" max="15131" width="2.25" style="59" customWidth="1"/>
    <col min="15132" max="15132" width="12.25" style="59" customWidth="1"/>
    <col min="15133" max="15133" width="2.25" style="59" customWidth="1"/>
    <col min="15134" max="15134" width="10.25" style="59" customWidth="1"/>
    <col min="15135" max="15360" width="8" style="59"/>
    <col min="15361" max="15361" width="2.25" style="59" customWidth="1"/>
    <col min="15362" max="15362" width="2.5" style="59" customWidth="1"/>
    <col min="15363" max="15363" width="10.625" style="59" customWidth="1"/>
    <col min="15364" max="15364" width="14.875" style="59" customWidth="1"/>
    <col min="15365" max="15365" width="13.5" style="59" customWidth="1"/>
    <col min="15366" max="15366" width="5.125" style="59" bestFit="1" customWidth="1"/>
    <col min="15367" max="15386" width="12.25" style="59" customWidth="1"/>
    <col min="15387" max="15387" width="2.25" style="59" customWidth="1"/>
    <col min="15388" max="15388" width="12.25" style="59" customWidth="1"/>
    <col min="15389" max="15389" width="2.25" style="59" customWidth="1"/>
    <col min="15390" max="15390" width="10.25" style="59" customWidth="1"/>
    <col min="15391" max="15616" width="8" style="59"/>
    <col min="15617" max="15617" width="2.25" style="59" customWidth="1"/>
    <col min="15618" max="15618" width="2.5" style="59" customWidth="1"/>
    <col min="15619" max="15619" width="10.625" style="59" customWidth="1"/>
    <col min="15620" max="15620" width="14.875" style="59" customWidth="1"/>
    <col min="15621" max="15621" width="13.5" style="59" customWidth="1"/>
    <col min="15622" max="15622" width="5.125" style="59" bestFit="1" customWidth="1"/>
    <col min="15623" max="15642" width="12.25" style="59" customWidth="1"/>
    <col min="15643" max="15643" width="2.25" style="59" customWidth="1"/>
    <col min="15644" max="15644" width="12.25" style="59" customWidth="1"/>
    <col min="15645" max="15645" width="2.25" style="59" customWidth="1"/>
    <col min="15646" max="15646" width="10.25" style="59" customWidth="1"/>
    <col min="15647" max="15872" width="8" style="59"/>
    <col min="15873" max="15873" width="2.25" style="59" customWidth="1"/>
    <col min="15874" max="15874" width="2.5" style="59" customWidth="1"/>
    <col min="15875" max="15875" width="10.625" style="59" customWidth="1"/>
    <col min="15876" max="15876" width="14.875" style="59" customWidth="1"/>
    <col min="15877" max="15877" width="13.5" style="59" customWidth="1"/>
    <col min="15878" max="15878" width="5.125" style="59" bestFit="1" customWidth="1"/>
    <col min="15879" max="15898" width="12.25" style="59" customWidth="1"/>
    <col min="15899" max="15899" width="2.25" style="59" customWidth="1"/>
    <col min="15900" max="15900" width="12.25" style="59" customWidth="1"/>
    <col min="15901" max="15901" width="2.25" style="59" customWidth="1"/>
    <col min="15902" max="15902" width="10.25" style="59" customWidth="1"/>
    <col min="15903" max="16128" width="8" style="59"/>
    <col min="16129" max="16129" width="2.25" style="59" customWidth="1"/>
    <col min="16130" max="16130" width="2.5" style="59" customWidth="1"/>
    <col min="16131" max="16131" width="10.625" style="59" customWidth="1"/>
    <col min="16132" max="16132" width="14.875" style="59" customWidth="1"/>
    <col min="16133" max="16133" width="13.5" style="59" customWidth="1"/>
    <col min="16134" max="16134" width="5.125" style="59" bestFit="1" customWidth="1"/>
    <col min="16135" max="16154" width="12.25" style="59" customWidth="1"/>
    <col min="16155" max="16155" width="2.25" style="59" customWidth="1"/>
    <col min="16156" max="16156" width="12.25" style="59" customWidth="1"/>
    <col min="16157" max="16157" width="2.25" style="59" customWidth="1"/>
    <col min="16158" max="16158" width="10.25" style="59" customWidth="1"/>
    <col min="16159" max="16384" width="8" style="59"/>
  </cols>
  <sheetData>
    <row r="1" spans="1:29" ht="20.100000000000001" customHeight="1">
      <c r="B1" s="720" t="s">
        <v>533</v>
      </c>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row>
    <row r="2" spans="1:29" ht="8.25" customHeight="1">
      <c r="B2" s="182"/>
      <c r="C2" s="181"/>
      <c r="D2" s="183"/>
      <c r="E2" s="184"/>
      <c r="F2" s="184"/>
      <c r="G2" s="184"/>
      <c r="H2" s="184"/>
      <c r="I2" s="184"/>
      <c r="J2" s="184"/>
      <c r="K2" s="181"/>
    </row>
    <row r="3" spans="1:29" ht="20.100000000000001" customHeight="1">
      <c r="B3" s="1169" t="s">
        <v>772</v>
      </c>
      <c r="C3" s="1169"/>
      <c r="D3" s="1169"/>
      <c r="E3" s="1169"/>
      <c r="F3" s="1169"/>
      <c r="G3" s="1169"/>
      <c r="H3" s="1169"/>
      <c r="I3" s="1169"/>
      <c r="J3" s="1169"/>
      <c r="K3" s="1169"/>
      <c r="L3" s="1169"/>
      <c r="M3" s="1169"/>
      <c r="N3" s="1169"/>
      <c r="O3" s="1169"/>
      <c r="P3" s="1169"/>
      <c r="Q3" s="1169"/>
      <c r="R3" s="1169"/>
      <c r="S3" s="1169"/>
      <c r="T3" s="1169"/>
      <c r="U3" s="1169"/>
      <c r="V3" s="1169"/>
      <c r="W3" s="1169"/>
      <c r="X3" s="1169"/>
      <c r="Y3" s="1169"/>
      <c r="Z3" s="1169"/>
      <c r="AA3" s="1169"/>
      <c r="AB3" s="722"/>
    </row>
    <row r="4" spans="1:29" ht="8.25" customHeight="1">
      <c r="B4" s="719"/>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row>
    <row r="5" spans="1:29" s="273" customFormat="1" ht="20.100000000000001" customHeight="1" thickBot="1">
      <c r="B5" s="282" t="s">
        <v>773</v>
      </c>
      <c r="AB5" s="274" t="s">
        <v>224</v>
      </c>
    </row>
    <row r="6" spans="1:29" s="95" customFormat="1" ht="20.100000000000001" customHeight="1" thickBot="1">
      <c r="A6" s="94"/>
      <c r="B6" s="1364" t="s">
        <v>232</v>
      </c>
      <c r="C6" s="1365"/>
      <c r="D6" s="1365"/>
      <c r="E6" s="1365"/>
      <c r="F6" s="1366"/>
      <c r="G6" s="492" t="s">
        <v>377</v>
      </c>
      <c r="H6" s="492" t="s">
        <v>378</v>
      </c>
      <c r="I6" s="492" t="s">
        <v>379</v>
      </c>
      <c r="J6" s="492" t="s">
        <v>380</v>
      </c>
      <c r="K6" s="492" t="s">
        <v>381</v>
      </c>
      <c r="L6" s="492" t="s">
        <v>382</v>
      </c>
      <c r="M6" s="492" t="s">
        <v>383</v>
      </c>
      <c r="N6" s="492" t="s">
        <v>384</v>
      </c>
      <c r="O6" s="492" t="s">
        <v>385</v>
      </c>
      <c r="P6" s="492" t="s">
        <v>386</v>
      </c>
      <c r="Q6" s="492" t="s">
        <v>387</v>
      </c>
      <c r="R6" s="492" t="s">
        <v>388</v>
      </c>
      <c r="S6" s="492" t="s">
        <v>389</v>
      </c>
      <c r="T6" s="492" t="s">
        <v>390</v>
      </c>
      <c r="U6" s="492" t="s">
        <v>391</v>
      </c>
      <c r="V6" s="492" t="s">
        <v>392</v>
      </c>
      <c r="W6" s="492" t="s">
        <v>393</v>
      </c>
      <c r="X6" s="492" t="s">
        <v>394</v>
      </c>
      <c r="Y6" s="492" t="s">
        <v>395</v>
      </c>
      <c r="Z6" s="492" t="s">
        <v>396</v>
      </c>
      <c r="AA6" s="492" t="s">
        <v>397</v>
      </c>
      <c r="AB6" s="493" t="s">
        <v>233</v>
      </c>
    </row>
    <row r="7" spans="1:29" s="81" customFormat="1" ht="20.100000000000001" customHeight="1" thickBot="1">
      <c r="A7" s="94"/>
      <c r="B7" s="275"/>
      <c r="C7" s="1361" t="s">
        <v>746</v>
      </c>
      <c r="D7" s="1362"/>
      <c r="E7" s="180" t="s">
        <v>151</v>
      </c>
      <c r="F7" s="186" t="s">
        <v>152</v>
      </c>
      <c r="G7" s="728">
        <f t="shared" ref="G7:AA7" si="0">G21</f>
        <v>0</v>
      </c>
      <c r="H7" s="728">
        <f t="shared" si="0"/>
        <v>0</v>
      </c>
      <c r="I7" s="728">
        <f t="shared" si="0"/>
        <v>0</v>
      </c>
      <c r="J7" s="729">
        <f t="shared" si="0"/>
        <v>0</v>
      </c>
      <c r="K7" s="729">
        <f t="shared" si="0"/>
        <v>0</v>
      </c>
      <c r="L7" s="729">
        <f t="shared" si="0"/>
        <v>0</v>
      </c>
      <c r="M7" s="729">
        <f t="shared" si="0"/>
        <v>0</v>
      </c>
      <c r="N7" s="729">
        <f t="shared" si="0"/>
        <v>0</v>
      </c>
      <c r="O7" s="729">
        <f t="shared" si="0"/>
        <v>0</v>
      </c>
      <c r="P7" s="729">
        <f t="shared" si="0"/>
        <v>0</v>
      </c>
      <c r="Q7" s="729">
        <f t="shared" si="0"/>
        <v>0</v>
      </c>
      <c r="R7" s="729">
        <f t="shared" si="0"/>
        <v>0</v>
      </c>
      <c r="S7" s="729">
        <f t="shared" ref="S7:T7" si="1">S21</f>
        <v>0</v>
      </c>
      <c r="T7" s="729">
        <f t="shared" si="1"/>
        <v>0</v>
      </c>
      <c r="U7" s="729">
        <f t="shared" si="0"/>
        <v>0</v>
      </c>
      <c r="V7" s="729">
        <f t="shared" si="0"/>
        <v>0</v>
      </c>
      <c r="W7" s="729">
        <f t="shared" si="0"/>
        <v>0</v>
      </c>
      <c r="X7" s="729">
        <f t="shared" si="0"/>
        <v>0</v>
      </c>
      <c r="Y7" s="729">
        <f t="shared" si="0"/>
        <v>0</v>
      </c>
      <c r="Z7" s="729">
        <f t="shared" si="0"/>
        <v>0</v>
      </c>
      <c r="AA7" s="730">
        <f t="shared" si="0"/>
        <v>0</v>
      </c>
      <c r="AB7" s="774">
        <f>SUM(G7:AA7)</f>
        <v>0</v>
      </c>
    </row>
    <row r="8" spans="1:29" s="81" customFormat="1" ht="20.100000000000001" customHeight="1" thickBot="1">
      <c r="A8" s="94"/>
      <c r="B8" s="275"/>
      <c r="C8" s="188"/>
      <c r="D8" s="731" t="s">
        <v>131</v>
      </c>
      <c r="E8" s="281"/>
      <c r="F8" s="187" t="s">
        <v>226</v>
      </c>
      <c r="G8" s="726">
        <f>G7*$E$8</f>
        <v>0</v>
      </c>
      <c r="H8" s="192">
        <f t="shared" ref="H8:AA8" si="2">H7*$E$8</f>
        <v>0</v>
      </c>
      <c r="I8" s="192">
        <f t="shared" si="2"/>
        <v>0</v>
      </c>
      <c r="J8" s="192">
        <f t="shared" si="2"/>
        <v>0</v>
      </c>
      <c r="K8" s="192">
        <f t="shared" si="2"/>
        <v>0</v>
      </c>
      <c r="L8" s="192">
        <f t="shared" si="2"/>
        <v>0</v>
      </c>
      <c r="M8" s="192">
        <f t="shared" si="2"/>
        <v>0</v>
      </c>
      <c r="N8" s="192">
        <f t="shared" si="2"/>
        <v>0</v>
      </c>
      <c r="O8" s="192">
        <f t="shared" si="2"/>
        <v>0</v>
      </c>
      <c r="P8" s="192">
        <f>P7*$E$8</f>
        <v>0</v>
      </c>
      <c r="Q8" s="192">
        <f t="shared" si="2"/>
        <v>0</v>
      </c>
      <c r="R8" s="192">
        <f t="shared" si="2"/>
        <v>0</v>
      </c>
      <c r="S8" s="192">
        <f t="shared" ref="S8:T8" si="3">S7*$E$8</f>
        <v>0</v>
      </c>
      <c r="T8" s="192">
        <f t="shared" si="3"/>
        <v>0</v>
      </c>
      <c r="U8" s="192">
        <f t="shared" si="2"/>
        <v>0</v>
      </c>
      <c r="V8" s="192">
        <f t="shared" si="2"/>
        <v>0</v>
      </c>
      <c r="W8" s="192">
        <f t="shared" si="2"/>
        <v>0</v>
      </c>
      <c r="X8" s="192">
        <f t="shared" si="2"/>
        <v>0</v>
      </c>
      <c r="Y8" s="192">
        <f t="shared" si="2"/>
        <v>0</v>
      </c>
      <c r="Z8" s="192">
        <f t="shared" si="2"/>
        <v>0</v>
      </c>
      <c r="AA8" s="727">
        <f t="shared" si="2"/>
        <v>0</v>
      </c>
      <c r="AB8" s="775">
        <f>SUM(G8:AA8)</f>
        <v>0</v>
      </c>
    </row>
    <row r="9" spans="1:29" s="95" customFormat="1" ht="20.100000000000001" customHeight="1" thickBot="1">
      <c r="A9" s="94"/>
      <c r="B9" s="1371" t="s">
        <v>761</v>
      </c>
      <c r="C9" s="1368"/>
      <c r="D9" s="1368"/>
      <c r="E9" s="1368"/>
      <c r="F9" s="732"/>
      <c r="G9" s="733">
        <f>G8</f>
        <v>0</v>
      </c>
      <c r="H9" s="112">
        <f t="shared" ref="H9:Z9" si="4">H8</f>
        <v>0</v>
      </c>
      <c r="I9" s="112">
        <f t="shared" si="4"/>
        <v>0</v>
      </c>
      <c r="J9" s="112">
        <f t="shared" si="4"/>
        <v>0</v>
      </c>
      <c r="K9" s="112">
        <f t="shared" si="4"/>
        <v>0</v>
      </c>
      <c r="L9" s="112">
        <f t="shared" si="4"/>
        <v>0</v>
      </c>
      <c r="M9" s="112">
        <f t="shared" si="4"/>
        <v>0</v>
      </c>
      <c r="N9" s="112">
        <f t="shared" si="4"/>
        <v>0</v>
      </c>
      <c r="O9" s="112">
        <f t="shared" si="4"/>
        <v>0</v>
      </c>
      <c r="P9" s="112">
        <f t="shared" si="4"/>
        <v>0</v>
      </c>
      <c r="Q9" s="112">
        <f t="shared" si="4"/>
        <v>0</v>
      </c>
      <c r="R9" s="112">
        <f t="shared" si="4"/>
        <v>0</v>
      </c>
      <c r="S9" s="112">
        <f t="shared" ref="S9:T9" si="5">S8</f>
        <v>0</v>
      </c>
      <c r="T9" s="112">
        <f t="shared" si="5"/>
        <v>0</v>
      </c>
      <c r="U9" s="112">
        <f t="shared" si="4"/>
        <v>0</v>
      </c>
      <c r="V9" s="112">
        <f t="shared" si="4"/>
        <v>0</v>
      </c>
      <c r="W9" s="112">
        <f t="shared" si="4"/>
        <v>0</v>
      </c>
      <c r="X9" s="112">
        <f t="shared" si="4"/>
        <v>0</v>
      </c>
      <c r="Y9" s="112">
        <f t="shared" si="4"/>
        <v>0</v>
      </c>
      <c r="Z9" s="112">
        <f t="shared" si="4"/>
        <v>0</v>
      </c>
      <c r="AA9" s="734">
        <f>AA8</f>
        <v>0</v>
      </c>
      <c r="AB9" s="776">
        <f>SUM(G9:AA9)</f>
        <v>0</v>
      </c>
    </row>
    <row r="10" spans="1:29" s="81" customFormat="1" ht="8.25" customHeight="1">
      <c r="A10" s="121"/>
      <c r="B10" s="121"/>
      <c r="C10" s="278"/>
      <c r="D10" s="278"/>
      <c r="E10" s="277"/>
      <c r="F10" s="278"/>
      <c r="G10" s="279"/>
      <c r="H10" s="279"/>
      <c r="I10" s="279"/>
      <c r="J10" s="279"/>
      <c r="K10" s="279"/>
      <c r="L10" s="279"/>
      <c r="M10" s="279"/>
      <c r="N10" s="279"/>
      <c r="O10" s="279"/>
      <c r="P10" s="279"/>
      <c r="Q10" s="279"/>
      <c r="R10" s="279"/>
      <c r="S10" s="279"/>
      <c r="T10" s="279"/>
      <c r="U10" s="279"/>
      <c r="V10" s="279"/>
      <c r="W10" s="279"/>
      <c r="X10" s="279"/>
      <c r="Y10" s="279"/>
      <c r="Z10" s="279"/>
      <c r="AA10" s="279"/>
      <c r="AB10" s="279"/>
    </row>
    <row r="11" spans="1:29" s="81" customFormat="1" ht="13.5" customHeight="1">
      <c r="B11" s="149" t="s">
        <v>69</v>
      </c>
      <c r="C11" s="1372" t="s">
        <v>720</v>
      </c>
      <c r="D11" s="1349"/>
      <c r="E11" s="1349"/>
      <c r="F11" s="1349"/>
      <c r="G11" s="1349"/>
      <c r="H11" s="1349"/>
      <c r="I11" s="1349"/>
      <c r="J11" s="1349"/>
      <c r="K11" s="1349"/>
      <c r="L11" s="1349"/>
      <c r="M11" s="1349"/>
      <c r="N11" s="1349"/>
      <c r="O11" s="1349"/>
      <c r="P11" s="1349"/>
      <c r="Q11" s="1349"/>
      <c r="R11" s="1349"/>
      <c r="S11" s="1349"/>
      <c r="T11" s="1349"/>
      <c r="U11" s="1349"/>
      <c r="V11" s="1349"/>
      <c r="W11" s="1349"/>
      <c r="X11" s="1349"/>
      <c r="Y11" s="1349"/>
      <c r="Z11" s="1349"/>
      <c r="AA11" s="1349"/>
      <c r="AB11" s="1349"/>
      <c r="AC11" s="1349"/>
    </row>
    <row r="12" spans="1:29" s="81" customFormat="1" ht="13.5" customHeight="1">
      <c r="B12" s="149" t="s">
        <v>70</v>
      </c>
      <c r="C12" s="1372" t="s">
        <v>304</v>
      </c>
      <c r="D12" s="1349"/>
      <c r="E12" s="1349"/>
      <c r="F12" s="1349"/>
      <c r="G12" s="1349"/>
      <c r="H12" s="1349"/>
      <c r="I12" s="1349"/>
      <c r="J12" s="1349"/>
      <c r="K12" s="1349"/>
      <c r="L12" s="1349"/>
      <c r="M12" s="1349"/>
      <c r="N12" s="1349"/>
      <c r="O12" s="1349"/>
      <c r="P12" s="1349"/>
      <c r="Q12" s="1349"/>
      <c r="R12" s="1349"/>
      <c r="S12" s="1349"/>
      <c r="T12" s="1349"/>
      <c r="U12" s="1349"/>
      <c r="V12" s="1349"/>
      <c r="W12" s="1349"/>
      <c r="X12" s="1349"/>
      <c r="Y12" s="1349"/>
      <c r="Z12" s="1349"/>
      <c r="AA12" s="1349"/>
      <c r="AB12" s="1349"/>
      <c r="AC12" s="1349"/>
    </row>
    <row r="13" spans="1:29" s="81" customFormat="1" ht="13.5" customHeight="1">
      <c r="B13" s="149" t="s">
        <v>177</v>
      </c>
      <c r="C13" s="1348" t="s">
        <v>353</v>
      </c>
      <c r="D13" s="1349"/>
      <c r="E13" s="1349"/>
      <c r="F13" s="1349"/>
      <c r="G13" s="1349"/>
      <c r="H13" s="1349"/>
      <c r="I13" s="1349"/>
      <c r="J13" s="1349"/>
      <c r="K13" s="1349"/>
      <c r="L13" s="1349"/>
      <c r="M13" s="1349"/>
      <c r="N13" s="1349"/>
      <c r="O13" s="1349"/>
      <c r="P13" s="1349"/>
      <c r="Q13" s="1349"/>
      <c r="R13" s="1349"/>
      <c r="S13" s="1349"/>
      <c r="T13" s="1349"/>
      <c r="U13" s="1349"/>
      <c r="V13" s="1349"/>
      <c r="W13" s="1349"/>
      <c r="X13" s="1349"/>
      <c r="Y13" s="1349"/>
      <c r="Z13" s="1349"/>
      <c r="AA13" s="1349"/>
      <c r="AB13" s="1349"/>
      <c r="AC13" s="1349"/>
    </row>
    <row r="14" spans="1:29" s="81" customFormat="1" ht="13.5" customHeight="1">
      <c r="B14" s="149" t="s">
        <v>178</v>
      </c>
      <c r="C14" s="1360" t="s">
        <v>347</v>
      </c>
      <c r="D14" s="1349"/>
      <c r="E14" s="1349"/>
      <c r="F14" s="1349"/>
      <c r="G14" s="1349"/>
      <c r="H14" s="1349"/>
      <c r="I14" s="1349"/>
      <c r="J14" s="1349"/>
      <c r="K14" s="1349"/>
      <c r="L14" s="1349"/>
      <c r="M14" s="1349"/>
      <c r="N14" s="1349"/>
      <c r="O14" s="1349"/>
      <c r="P14" s="1349"/>
      <c r="Q14" s="1349"/>
      <c r="R14" s="1349"/>
      <c r="S14" s="1349"/>
      <c r="T14" s="1349"/>
      <c r="U14" s="1349"/>
      <c r="V14" s="1349"/>
      <c r="W14" s="1349"/>
      <c r="X14" s="1349"/>
      <c r="Y14" s="1349"/>
      <c r="Z14" s="1349"/>
      <c r="AA14" s="1349"/>
      <c r="AB14" s="1349"/>
      <c r="AC14" s="1349"/>
    </row>
    <row r="15" spans="1:29" s="81" customFormat="1" ht="13.5" customHeight="1">
      <c r="B15" s="149" t="s">
        <v>175</v>
      </c>
      <c r="C15" s="1256" t="s">
        <v>721</v>
      </c>
      <c r="D15" s="1446"/>
      <c r="E15" s="1446"/>
      <c r="F15" s="1446"/>
      <c r="G15" s="1446"/>
      <c r="H15" s="1446"/>
      <c r="I15" s="1446"/>
      <c r="J15" s="1446"/>
      <c r="K15" s="1446"/>
      <c r="L15" s="1446"/>
      <c r="M15" s="1446"/>
      <c r="N15" s="1446"/>
      <c r="O15" s="1446"/>
      <c r="P15" s="1446"/>
      <c r="Q15" s="1446"/>
      <c r="R15" s="1446"/>
      <c r="S15" s="1446"/>
      <c r="T15" s="1446"/>
      <c r="U15" s="1446"/>
      <c r="V15" s="1446"/>
      <c r="W15" s="1446"/>
      <c r="X15" s="1446"/>
      <c r="Y15" s="1446"/>
      <c r="Z15" s="1446"/>
      <c r="AA15" s="1446"/>
      <c r="AB15" s="1446"/>
      <c r="AC15" s="1446"/>
    </row>
    <row r="16" spans="1:29" s="81" customFormat="1" ht="13.5" customHeight="1">
      <c r="B16" s="149" t="s">
        <v>176</v>
      </c>
      <c r="C16" s="1446" t="s">
        <v>717</v>
      </c>
      <c r="D16" s="1349"/>
      <c r="E16" s="1349"/>
      <c r="F16" s="1349"/>
      <c r="G16" s="1349"/>
      <c r="H16" s="1349"/>
      <c r="I16" s="1349"/>
      <c r="J16" s="1349"/>
      <c r="K16" s="1349"/>
      <c r="L16" s="1349"/>
      <c r="M16" s="1349"/>
      <c r="N16" s="1349"/>
      <c r="O16" s="1349"/>
      <c r="P16" s="1349"/>
      <c r="Q16" s="1349"/>
      <c r="R16" s="1349"/>
      <c r="S16" s="1349"/>
      <c r="T16" s="1349"/>
      <c r="U16" s="1349"/>
      <c r="V16" s="1349"/>
      <c r="W16" s="1349"/>
      <c r="X16" s="1349"/>
      <c r="Y16" s="1349"/>
      <c r="Z16" s="1349"/>
      <c r="AA16" s="1349"/>
      <c r="AB16" s="1349"/>
      <c r="AC16" s="1349"/>
    </row>
    <row r="17" spans="1:29" s="81" customFormat="1" ht="13.5" customHeight="1">
      <c r="B17" s="149" t="s">
        <v>179</v>
      </c>
      <c r="C17" s="735" t="s">
        <v>722</v>
      </c>
      <c r="D17" s="721"/>
      <c r="E17" s="721"/>
      <c r="F17" s="721"/>
      <c r="G17" s="721"/>
      <c r="H17" s="721"/>
      <c r="I17" s="721"/>
      <c r="J17" s="721"/>
      <c r="K17" s="721"/>
      <c r="L17" s="721"/>
      <c r="M17" s="721"/>
      <c r="N17" s="721"/>
      <c r="O17" s="721"/>
      <c r="P17" s="721"/>
      <c r="Q17" s="721"/>
      <c r="R17" s="721"/>
      <c r="S17" s="721"/>
      <c r="T17" s="721"/>
      <c r="U17" s="721"/>
      <c r="V17" s="721"/>
      <c r="W17" s="721"/>
      <c r="X17" s="721"/>
      <c r="Y17" s="721"/>
      <c r="Z17" s="721"/>
      <c r="AA17" s="721"/>
      <c r="AB17" s="721"/>
      <c r="AC17" s="721"/>
    </row>
    <row r="18" spans="1:29" s="81" customFormat="1" ht="15.75" customHeight="1"/>
    <row r="19" spans="1:29" s="736" customFormat="1" ht="15" thickBot="1">
      <c r="B19" s="737" t="s">
        <v>745</v>
      </c>
      <c r="C19" s="738"/>
      <c r="D19" s="738"/>
      <c r="E19" s="738"/>
      <c r="F19" s="738"/>
      <c r="G19" s="739"/>
      <c r="H19" s="740"/>
      <c r="AA19" s="741"/>
      <c r="AB19" s="741"/>
    </row>
    <row r="20" spans="1:29" s="743" customFormat="1" ht="18" customHeight="1" thickBot="1">
      <c r="A20" s="742"/>
      <c r="B20" s="1364" t="s">
        <v>723</v>
      </c>
      <c r="C20" s="1365"/>
      <c r="D20" s="1365"/>
      <c r="E20" s="1365"/>
      <c r="F20" s="492" t="s">
        <v>643</v>
      </c>
      <c r="G20" s="492" t="s">
        <v>377</v>
      </c>
      <c r="H20" s="492" t="s">
        <v>378</v>
      </c>
      <c r="I20" s="492" t="s">
        <v>379</v>
      </c>
      <c r="J20" s="492" t="s">
        <v>380</v>
      </c>
      <c r="K20" s="492" t="s">
        <v>381</v>
      </c>
      <c r="L20" s="492" t="s">
        <v>382</v>
      </c>
      <c r="M20" s="492" t="s">
        <v>383</v>
      </c>
      <c r="N20" s="492" t="s">
        <v>384</v>
      </c>
      <c r="O20" s="492" t="s">
        <v>385</v>
      </c>
      <c r="P20" s="492" t="s">
        <v>386</v>
      </c>
      <c r="Q20" s="492" t="s">
        <v>387</v>
      </c>
      <c r="R20" s="492" t="s">
        <v>388</v>
      </c>
      <c r="S20" s="492" t="s">
        <v>389</v>
      </c>
      <c r="T20" s="492" t="s">
        <v>390</v>
      </c>
      <c r="U20" s="492" t="s">
        <v>391</v>
      </c>
      <c r="V20" s="492" t="s">
        <v>392</v>
      </c>
      <c r="W20" s="492" t="s">
        <v>393</v>
      </c>
      <c r="X20" s="492" t="s">
        <v>394</v>
      </c>
      <c r="Y20" s="492" t="s">
        <v>395</v>
      </c>
      <c r="Z20" s="492" t="s">
        <v>396</v>
      </c>
      <c r="AA20" s="492" t="s">
        <v>397</v>
      </c>
      <c r="AB20" s="493" t="s">
        <v>228</v>
      </c>
    </row>
    <row r="21" spans="1:29" s="751" customFormat="1" ht="18" customHeight="1">
      <c r="A21" s="744"/>
      <c r="B21" s="745" t="s">
        <v>724</v>
      </c>
      <c r="C21" s="746"/>
      <c r="D21" s="746"/>
      <c r="E21" s="746"/>
      <c r="F21" s="747" t="s">
        <v>725</v>
      </c>
      <c r="G21" s="748">
        <f>SUM(G22:G24)</f>
        <v>0</v>
      </c>
      <c r="H21" s="749">
        <f t="shared" ref="H21:AA21" si="6">SUM(H22:H24)</f>
        <v>0</v>
      </c>
      <c r="I21" s="749">
        <f t="shared" si="6"/>
        <v>0</v>
      </c>
      <c r="J21" s="749">
        <f t="shared" si="6"/>
        <v>0</v>
      </c>
      <c r="K21" s="749">
        <f t="shared" si="6"/>
        <v>0</v>
      </c>
      <c r="L21" s="749">
        <f t="shared" si="6"/>
        <v>0</v>
      </c>
      <c r="M21" s="749">
        <f t="shared" si="6"/>
        <v>0</v>
      </c>
      <c r="N21" s="749">
        <f t="shared" si="6"/>
        <v>0</v>
      </c>
      <c r="O21" s="749">
        <f t="shared" si="6"/>
        <v>0</v>
      </c>
      <c r="P21" s="749">
        <f t="shared" si="6"/>
        <v>0</v>
      </c>
      <c r="Q21" s="749">
        <f t="shared" si="6"/>
        <v>0</v>
      </c>
      <c r="R21" s="749">
        <f>SUM(R22:R24)</f>
        <v>0</v>
      </c>
      <c r="S21" s="749">
        <f t="shared" ref="S21:T21" si="7">SUM(S22:S24)</f>
        <v>0</v>
      </c>
      <c r="T21" s="749">
        <f t="shared" si="7"/>
        <v>0</v>
      </c>
      <c r="U21" s="749">
        <f t="shared" si="6"/>
        <v>0</v>
      </c>
      <c r="V21" s="749">
        <f t="shared" si="6"/>
        <v>0</v>
      </c>
      <c r="W21" s="749">
        <f t="shared" si="6"/>
        <v>0</v>
      </c>
      <c r="X21" s="749">
        <f t="shared" si="6"/>
        <v>0</v>
      </c>
      <c r="Y21" s="749">
        <f t="shared" si="6"/>
        <v>0</v>
      </c>
      <c r="Z21" s="749">
        <f t="shared" si="6"/>
        <v>0</v>
      </c>
      <c r="AA21" s="750">
        <f t="shared" si="6"/>
        <v>0</v>
      </c>
      <c r="AB21" s="777">
        <f>SUM(G21:AA21)</f>
        <v>0</v>
      </c>
    </row>
    <row r="22" spans="1:29" s="743" customFormat="1" ht="18" customHeight="1">
      <c r="A22" s="742"/>
      <c r="B22" s="752"/>
      <c r="C22" s="753"/>
      <c r="D22" s="754"/>
      <c r="E22" s="754"/>
      <c r="F22" s="755" t="s">
        <v>725</v>
      </c>
      <c r="G22" s="756"/>
      <c r="H22" s="757"/>
      <c r="I22" s="757"/>
      <c r="J22" s="757"/>
      <c r="K22" s="757"/>
      <c r="L22" s="757"/>
      <c r="M22" s="757"/>
      <c r="N22" s="757"/>
      <c r="O22" s="757"/>
      <c r="P22" s="757"/>
      <c r="Q22" s="757"/>
      <c r="R22" s="757"/>
      <c r="S22" s="757"/>
      <c r="T22" s="757"/>
      <c r="U22" s="757"/>
      <c r="V22" s="757"/>
      <c r="W22" s="757"/>
      <c r="X22" s="757"/>
      <c r="Y22" s="757"/>
      <c r="Z22" s="757"/>
      <c r="AA22" s="758"/>
      <c r="AB22" s="778">
        <f>SUM(G22:AA22)</f>
        <v>0</v>
      </c>
    </row>
    <row r="23" spans="1:29" s="743" customFormat="1" ht="18" customHeight="1">
      <c r="A23" s="742"/>
      <c r="B23" s="752"/>
      <c r="C23" s="753"/>
      <c r="D23" s="754"/>
      <c r="E23" s="754"/>
      <c r="F23" s="755" t="s">
        <v>725</v>
      </c>
      <c r="G23" s="756"/>
      <c r="H23" s="757"/>
      <c r="I23" s="757"/>
      <c r="J23" s="757"/>
      <c r="K23" s="757"/>
      <c r="L23" s="757"/>
      <c r="M23" s="757"/>
      <c r="N23" s="757"/>
      <c r="O23" s="757"/>
      <c r="P23" s="757"/>
      <c r="Q23" s="757"/>
      <c r="R23" s="757"/>
      <c r="S23" s="757"/>
      <c r="T23" s="757"/>
      <c r="U23" s="757"/>
      <c r="V23" s="757"/>
      <c r="W23" s="757"/>
      <c r="X23" s="757"/>
      <c r="Y23" s="757"/>
      <c r="Z23" s="757"/>
      <c r="AA23" s="758"/>
      <c r="AB23" s="778">
        <f>SUM(G23:AA23)</f>
        <v>0</v>
      </c>
    </row>
    <row r="24" spans="1:29" s="743" customFormat="1" ht="18" customHeight="1" thickBot="1">
      <c r="A24" s="742"/>
      <c r="B24" s="759"/>
      <c r="C24" s="760"/>
      <c r="D24" s="761"/>
      <c r="E24" s="761"/>
      <c r="F24" s="762" t="s">
        <v>725</v>
      </c>
      <c r="G24" s="763"/>
      <c r="H24" s="764"/>
      <c r="I24" s="764"/>
      <c r="J24" s="764"/>
      <c r="K24" s="764"/>
      <c r="L24" s="764"/>
      <c r="M24" s="764"/>
      <c r="N24" s="764"/>
      <c r="O24" s="764"/>
      <c r="P24" s="764"/>
      <c r="Q24" s="764"/>
      <c r="R24" s="764"/>
      <c r="S24" s="764"/>
      <c r="T24" s="764"/>
      <c r="U24" s="764"/>
      <c r="V24" s="764"/>
      <c r="W24" s="764"/>
      <c r="X24" s="764"/>
      <c r="Y24" s="764"/>
      <c r="Z24" s="764"/>
      <c r="AA24" s="765"/>
      <c r="AB24" s="779">
        <f>SUM(G24:AA24)</f>
        <v>0</v>
      </c>
    </row>
    <row r="25" spans="1:29" s="743" customFormat="1" ht="12">
      <c r="A25" s="742"/>
      <c r="B25" s="766" t="s">
        <v>69</v>
      </c>
      <c r="C25" s="767" t="s">
        <v>726</v>
      </c>
      <c r="D25" s="768"/>
      <c r="E25" s="768"/>
      <c r="F25" s="769"/>
      <c r="G25" s="770"/>
      <c r="H25" s="770"/>
      <c r="I25" s="770"/>
      <c r="J25" s="770"/>
      <c r="K25" s="770"/>
      <c r="L25" s="770"/>
      <c r="M25" s="770"/>
      <c r="N25" s="770"/>
      <c r="O25" s="770"/>
      <c r="P25" s="770"/>
      <c r="Q25" s="770"/>
      <c r="R25" s="770"/>
      <c r="S25" s="770"/>
      <c r="T25" s="770"/>
      <c r="U25" s="770"/>
      <c r="V25" s="770"/>
      <c r="W25" s="770"/>
      <c r="X25" s="770"/>
      <c r="Y25" s="741"/>
      <c r="Z25" s="741"/>
      <c r="AA25" s="770"/>
      <c r="AB25" s="780"/>
    </row>
    <row r="26" spans="1:29" s="743" customFormat="1" ht="12">
      <c r="A26" s="742"/>
      <c r="B26" s="766" t="s">
        <v>70</v>
      </c>
      <c r="C26" s="767" t="s">
        <v>727</v>
      </c>
      <c r="D26" s="768"/>
      <c r="E26" s="768"/>
      <c r="F26" s="769"/>
      <c r="G26" s="770"/>
      <c r="H26" s="770"/>
      <c r="I26" s="770"/>
      <c r="J26" s="770"/>
      <c r="K26" s="770"/>
      <c r="L26" s="770"/>
      <c r="M26" s="770"/>
      <c r="N26" s="770"/>
      <c r="O26" s="770"/>
      <c r="P26" s="770"/>
      <c r="Q26" s="770"/>
      <c r="R26" s="770"/>
      <c r="S26" s="770"/>
      <c r="T26" s="770"/>
      <c r="U26" s="770"/>
      <c r="V26" s="770"/>
      <c r="W26" s="770"/>
      <c r="X26" s="770"/>
      <c r="Y26" s="741"/>
      <c r="Z26" s="741"/>
      <c r="AA26" s="770"/>
    </row>
    <row r="27" spans="1:29" s="743" customFormat="1" ht="18" customHeight="1">
      <c r="A27" s="742"/>
      <c r="B27" s="771"/>
      <c r="C27" s="738"/>
      <c r="D27" s="768"/>
      <c r="E27" s="768"/>
      <c r="F27" s="768"/>
      <c r="H27" s="748"/>
      <c r="I27" s="772"/>
      <c r="J27" s="772"/>
      <c r="K27" s="772"/>
      <c r="L27" s="772"/>
      <c r="M27" s="772"/>
      <c r="N27" s="772"/>
      <c r="O27" s="772"/>
      <c r="P27" s="772"/>
      <c r="Q27" s="772"/>
      <c r="R27" s="772"/>
      <c r="S27" s="772"/>
      <c r="T27" s="772"/>
      <c r="U27" s="772"/>
      <c r="V27" s="772"/>
      <c r="W27" s="772"/>
      <c r="X27" s="772"/>
      <c r="Y27" s="772"/>
      <c r="Z27" s="772"/>
      <c r="AA27" s="741"/>
      <c r="AB27" s="741"/>
      <c r="AC27" s="772"/>
    </row>
    <row r="28" spans="1:29" ht="19.5" customHeight="1" thickBot="1"/>
    <row r="29" spans="1:29" s="81" customFormat="1" ht="13.5">
      <c r="A29" s="146"/>
      <c r="B29" s="146"/>
      <c r="C29" s="146"/>
      <c r="Y29" s="1413" t="s">
        <v>231</v>
      </c>
      <c r="Z29" s="1441"/>
      <c r="AA29" s="1442"/>
    </row>
    <row r="30" spans="1:29" s="81" customFormat="1" ht="12" customHeight="1" thickBot="1">
      <c r="Y30" s="1443"/>
      <c r="Z30" s="1444"/>
      <c r="AA30" s="1445"/>
    </row>
    <row r="31" spans="1:29" ht="20.100000000000001" customHeight="1"/>
  </sheetData>
  <mergeCells count="12">
    <mergeCell ref="Y29:AA30"/>
    <mergeCell ref="B3:AA3"/>
    <mergeCell ref="B6:F6"/>
    <mergeCell ref="C7:D7"/>
    <mergeCell ref="B9:E9"/>
    <mergeCell ref="C11:AC11"/>
    <mergeCell ref="C12:AC12"/>
    <mergeCell ref="C13:AC13"/>
    <mergeCell ref="C14:AC14"/>
    <mergeCell ref="C15:AC15"/>
    <mergeCell ref="C16:AC16"/>
    <mergeCell ref="B20:E20"/>
  </mergeCells>
  <phoneticPr fontId="26"/>
  <printOptions horizontalCentered="1"/>
  <pageMargins left="0.78740157480314965" right="0.78740157480314965" top="0.98425196850393704" bottom="0.98425196850393704" header="0.51181102362204722" footer="0.51181102362204722"/>
  <pageSetup paperSize="8" scale="57"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84"/>
  <sheetViews>
    <sheetView topLeftCell="A34" zoomScale="115" zoomScaleNormal="115" workbookViewId="0">
      <selection activeCell="D63" sqref="D63"/>
    </sheetView>
  </sheetViews>
  <sheetFormatPr defaultRowHeight="12"/>
  <cols>
    <col min="1" max="1" width="1.625" style="339" customWidth="1"/>
    <col min="2" max="2" width="3.625" style="339" customWidth="1"/>
    <col min="3" max="3" width="22" style="339" customWidth="1"/>
    <col min="4" max="4" width="74" style="339" customWidth="1"/>
    <col min="5" max="5" width="16.625" style="339" customWidth="1"/>
    <col min="6" max="7" width="7.625" style="339" customWidth="1"/>
    <col min="8" max="16384" width="9" style="339"/>
  </cols>
  <sheetData>
    <row r="3" spans="2:7" ht="18.75" customHeight="1">
      <c r="B3" s="338" t="s">
        <v>1</v>
      </c>
    </row>
    <row r="5" spans="2:7">
      <c r="B5" s="1014" t="s">
        <v>2</v>
      </c>
      <c r="C5" s="1016" t="s">
        <v>3</v>
      </c>
      <c r="D5" s="1012" t="s">
        <v>4</v>
      </c>
      <c r="E5" s="1012" t="s">
        <v>5</v>
      </c>
      <c r="F5" s="1012" t="s">
        <v>6</v>
      </c>
      <c r="G5" s="1013"/>
    </row>
    <row r="6" spans="2:7">
      <c r="B6" s="1015"/>
      <c r="C6" s="1017"/>
      <c r="D6" s="1018"/>
      <c r="E6" s="1018"/>
      <c r="F6" s="800" t="s">
        <v>7</v>
      </c>
      <c r="G6" s="801" t="s">
        <v>8</v>
      </c>
    </row>
    <row r="7" spans="2:7">
      <c r="B7" s="802">
        <v>1</v>
      </c>
      <c r="C7" s="803" t="s">
        <v>9</v>
      </c>
      <c r="D7" s="804" t="s">
        <v>10</v>
      </c>
      <c r="E7" s="804" t="s">
        <v>11</v>
      </c>
      <c r="F7" s="805" t="s">
        <v>12</v>
      </c>
      <c r="G7" s="806" t="s">
        <v>13</v>
      </c>
    </row>
    <row r="8" spans="2:7">
      <c r="B8" s="1005">
        <v>2</v>
      </c>
      <c r="C8" s="807" t="s">
        <v>14</v>
      </c>
      <c r="D8" s="808" t="s">
        <v>15</v>
      </c>
      <c r="E8" s="808" t="s">
        <v>11</v>
      </c>
      <c r="F8" s="809" t="s">
        <v>13</v>
      </c>
      <c r="G8" s="810"/>
    </row>
    <row r="9" spans="2:7">
      <c r="B9" s="1005">
        <v>3</v>
      </c>
      <c r="C9" s="807" t="s">
        <v>16</v>
      </c>
      <c r="D9" s="808" t="s">
        <v>17</v>
      </c>
      <c r="E9" s="808" t="s">
        <v>11</v>
      </c>
      <c r="F9" s="809" t="s">
        <v>13</v>
      </c>
      <c r="G9" s="810"/>
    </row>
    <row r="10" spans="2:7">
      <c r="B10" s="1005">
        <v>4</v>
      </c>
      <c r="C10" s="807" t="s">
        <v>18</v>
      </c>
      <c r="D10" s="808" t="s">
        <v>19</v>
      </c>
      <c r="E10" s="808" t="s">
        <v>11</v>
      </c>
      <c r="F10" s="809" t="s">
        <v>13</v>
      </c>
      <c r="G10" s="810"/>
    </row>
    <row r="11" spans="2:7">
      <c r="B11" s="1005">
        <v>5</v>
      </c>
      <c r="C11" s="807" t="s">
        <v>20</v>
      </c>
      <c r="D11" s="808" t="s">
        <v>21</v>
      </c>
      <c r="E11" s="808" t="s">
        <v>11</v>
      </c>
      <c r="F11" s="809" t="s">
        <v>13</v>
      </c>
      <c r="G11" s="810"/>
    </row>
    <row r="12" spans="2:7">
      <c r="B12" s="1005">
        <v>6</v>
      </c>
      <c r="C12" s="807" t="s">
        <v>22</v>
      </c>
      <c r="D12" s="808" t="s">
        <v>23</v>
      </c>
      <c r="E12" s="808" t="s">
        <v>11</v>
      </c>
      <c r="F12" s="809" t="s">
        <v>13</v>
      </c>
      <c r="G12" s="810"/>
    </row>
    <row r="13" spans="2:7">
      <c r="B13" s="1005">
        <v>7</v>
      </c>
      <c r="C13" s="807" t="s">
        <v>24</v>
      </c>
      <c r="D13" s="808" t="s">
        <v>25</v>
      </c>
      <c r="E13" s="808" t="s">
        <v>11</v>
      </c>
      <c r="F13" s="809" t="s">
        <v>13</v>
      </c>
      <c r="G13" s="810"/>
    </row>
    <row r="14" spans="2:7">
      <c r="B14" s="1005">
        <v>8</v>
      </c>
      <c r="C14" s="807" t="s">
        <v>26</v>
      </c>
      <c r="D14" s="808" t="s">
        <v>27</v>
      </c>
      <c r="E14" s="808" t="s">
        <v>11</v>
      </c>
      <c r="F14" s="809" t="s">
        <v>13</v>
      </c>
      <c r="G14" s="810"/>
    </row>
    <row r="15" spans="2:7">
      <c r="B15" s="1005">
        <v>9</v>
      </c>
      <c r="C15" s="807" t="s">
        <v>28</v>
      </c>
      <c r="D15" s="808" t="s">
        <v>29</v>
      </c>
      <c r="E15" s="808" t="s">
        <v>11</v>
      </c>
      <c r="F15" s="809" t="s">
        <v>13</v>
      </c>
      <c r="G15" s="810"/>
    </row>
    <row r="16" spans="2:7">
      <c r="B16" s="1005">
        <v>10</v>
      </c>
      <c r="C16" s="807" t="s">
        <v>30</v>
      </c>
      <c r="D16" s="808" t="s">
        <v>31</v>
      </c>
      <c r="E16" s="808" t="s">
        <v>11</v>
      </c>
      <c r="F16" s="809" t="s">
        <v>13</v>
      </c>
      <c r="G16" s="810"/>
    </row>
    <row r="17" spans="2:7">
      <c r="B17" s="1005">
        <v>11</v>
      </c>
      <c r="C17" s="811" t="s">
        <v>497</v>
      </c>
      <c r="D17" s="812" t="s">
        <v>729</v>
      </c>
      <c r="E17" s="812" t="s">
        <v>11</v>
      </c>
      <c r="F17" s="813" t="s">
        <v>13</v>
      </c>
      <c r="G17" s="814"/>
    </row>
    <row r="18" spans="2:7">
      <c r="B18" s="1005">
        <v>12</v>
      </c>
      <c r="C18" s="811" t="s">
        <v>498</v>
      </c>
      <c r="D18" s="812" t="s">
        <v>730</v>
      </c>
      <c r="E18" s="812" t="s">
        <v>11</v>
      </c>
      <c r="F18" s="813" t="s">
        <v>13</v>
      </c>
      <c r="G18" s="814"/>
    </row>
    <row r="19" spans="2:7">
      <c r="B19" s="1005">
        <v>13</v>
      </c>
      <c r="C19" s="811" t="s">
        <v>734</v>
      </c>
      <c r="D19" s="808" t="s">
        <v>732</v>
      </c>
      <c r="E19" s="808" t="s">
        <v>11</v>
      </c>
      <c r="F19" s="809" t="s">
        <v>13</v>
      </c>
      <c r="G19" s="810"/>
    </row>
    <row r="20" spans="2:7">
      <c r="B20" s="1005">
        <v>14</v>
      </c>
      <c r="C20" s="811" t="s">
        <v>783</v>
      </c>
      <c r="D20" s="808" t="s">
        <v>731</v>
      </c>
      <c r="E20" s="808" t="s">
        <v>11</v>
      </c>
      <c r="F20" s="809" t="s">
        <v>13</v>
      </c>
      <c r="G20" s="810"/>
    </row>
    <row r="21" spans="2:7">
      <c r="B21" s="1005">
        <v>15</v>
      </c>
      <c r="C21" s="811" t="s">
        <v>784</v>
      </c>
      <c r="D21" s="808" t="s">
        <v>733</v>
      </c>
      <c r="E21" s="808" t="s">
        <v>11</v>
      </c>
      <c r="F21" s="809" t="s">
        <v>13</v>
      </c>
      <c r="G21" s="810"/>
    </row>
    <row r="22" spans="2:7">
      <c r="B22" s="1005">
        <v>16</v>
      </c>
      <c r="C22" s="807" t="s">
        <v>32</v>
      </c>
      <c r="D22" s="808" t="s">
        <v>33</v>
      </c>
      <c r="E22" s="808" t="s">
        <v>11</v>
      </c>
      <c r="F22" s="809" t="s">
        <v>13</v>
      </c>
      <c r="G22" s="810"/>
    </row>
    <row r="23" spans="2:7">
      <c r="B23" s="1005">
        <v>17</v>
      </c>
      <c r="C23" s="807" t="s">
        <v>34</v>
      </c>
      <c r="D23" s="808" t="s">
        <v>35</v>
      </c>
      <c r="E23" s="808" t="s">
        <v>11</v>
      </c>
      <c r="F23" s="809" t="s">
        <v>13</v>
      </c>
      <c r="G23" s="810"/>
    </row>
    <row r="24" spans="2:7">
      <c r="B24" s="1005">
        <v>18</v>
      </c>
      <c r="C24" s="807" t="s">
        <v>36</v>
      </c>
      <c r="D24" s="808" t="s">
        <v>37</v>
      </c>
      <c r="E24" s="808" t="s">
        <v>11</v>
      </c>
      <c r="F24" s="809" t="s">
        <v>12</v>
      </c>
      <c r="G24" s="810" t="s">
        <v>13</v>
      </c>
    </row>
    <row r="25" spans="2:7">
      <c r="B25" s="1005">
        <v>19</v>
      </c>
      <c r="C25" s="807" t="s">
        <v>38</v>
      </c>
      <c r="D25" s="808" t="s">
        <v>39</v>
      </c>
      <c r="E25" s="808" t="s">
        <v>11</v>
      </c>
      <c r="F25" s="809" t="s">
        <v>13</v>
      </c>
      <c r="G25" s="810"/>
    </row>
    <row r="26" spans="2:7">
      <c r="B26" s="1005">
        <v>20</v>
      </c>
      <c r="C26" s="807" t="s">
        <v>40</v>
      </c>
      <c r="D26" s="808" t="s">
        <v>41</v>
      </c>
      <c r="E26" s="808" t="s">
        <v>11</v>
      </c>
      <c r="F26" s="809" t="s">
        <v>13</v>
      </c>
      <c r="G26" s="810"/>
    </row>
    <row r="27" spans="2:7">
      <c r="B27" s="1005">
        <v>21</v>
      </c>
      <c r="C27" s="811" t="s">
        <v>42</v>
      </c>
      <c r="D27" s="812" t="s">
        <v>43</v>
      </c>
      <c r="E27" s="812" t="s">
        <v>11</v>
      </c>
      <c r="F27" s="813" t="s">
        <v>12</v>
      </c>
      <c r="G27" s="814" t="s">
        <v>789</v>
      </c>
    </row>
    <row r="28" spans="2:7">
      <c r="B28" s="1005">
        <v>22</v>
      </c>
      <c r="C28" s="807" t="s">
        <v>44</v>
      </c>
      <c r="D28" s="808" t="s">
        <v>45</v>
      </c>
      <c r="E28" s="808" t="s">
        <v>11</v>
      </c>
      <c r="F28" s="809" t="s">
        <v>13</v>
      </c>
      <c r="G28" s="810"/>
    </row>
    <row r="29" spans="2:7">
      <c r="B29" s="1005">
        <v>23</v>
      </c>
      <c r="C29" s="807" t="s">
        <v>46</v>
      </c>
      <c r="D29" s="808" t="s">
        <v>499</v>
      </c>
      <c r="E29" s="808" t="s">
        <v>11</v>
      </c>
      <c r="F29" s="809" t="s">
        <v>12</v>
      </c>
      <c r="G29" s="810" t="s">
        <v>13</v>
      </c>
    </row>
    <row r="30" spans="2:7">
      <c r="B30" s="1005">
        <v>24</v>
      </c>
      <c r="C30" s="807" t="s">
        <v>124</v>
      </c>
      <c r="D30" s="808" t="s">
        <v>500</v>
      </c>
      <c r="E30" s="808" t="s">
        <v>11</v>
      </c>
      <c r="F30" s="809" t="s">
        <v>12</v>
      </c>
      <c r="G30" s="810" t="s">
        <v>13</v>
      </c>
    </row>
    <row r="31" spans="2:7">
      <c r="B31" s="1005">
        <v>25</v>
      </c>
      <c r="C31" s="807" t="s">
        <v>280</v>
      </c>
      <c r="D31" s="808" t="s">
        <v>501</v>
      </c>
      <c r="E31" s="808" t="s">
        <v>11</v>
      </c>
      <c r="F31" s="809" t="s">
        <v>12</v>
      </c>
      <c r="G31" s="810" t="s">
        <v>13</v>
      </c>
    </row>
    <row r="32" spans="2:7">
      <c r="B32" s="1005">
        <v>26</v>
      </c>
      <c r="C32" s="811" t="s">
        <v>47</v>
      </c>
      <c r="D32" s="812" t="s">
        <v>502</v>
      </c>
      <c r="E32" s="812" t="s">
        <v>11</v>
      </c>
      <c r="F32" s="813" t="s">
        <v>13</v>
      </c>
      <c r="G32" s="814"/>
    </row>
    <row r="33" spans="2:7">
      <c r="B33" s="1005">
        <v>27</v>
      </c>
      <c r="C33" s="811" t="s">
        <v>48</v>
      </c>
      <c r="D33" s="812" t="s">
        <v>503</v>
      </c>
      <c r="E33" s="812" t="s">
        <v>11</v>
      </c>
      <c r="F33" s="813" t="s">
        <v>13</v>
      </c>
      <c r="G33" s="814"/>
    </row>
    <row r="34" spans="2:7">
      <c r="B34" s="1005">
        <v>28</v>
      </c>
      <c r="C34" s="811" t="s">
        <v>49</v>
      </c>
      <c r="D34" s="812" t="s">
        <v>504</v>
      </c>
      <c r="E34" s="812" t="s">
        <v>369</v>
      </c>
      <c r="F34" s="813" t="s">
        <v>13</v>
      </c>
      <c r="G34" s="814"/>
    </row>
    <row r="35" spans="2:7">
      <c r="B35" s="1005">
        <v>29</v>
      </c>
      <c r="C35" s="811" t="s">
        <v>51</v>
      </c>
      <c r="D35" s="812" t="s">
        <v>505</v>
      </c>
      <c r="E35" s="812" t="s">
        <v>686</v>
      </c>
      <c r="F35" s="813" t="s">
        <v>13</v>
      </c>
      <c r="G35" s="814"/>
    </row>
    <row r="36" spans="2:7">
      <c r="B36" s="1005">
        <v>30</v>
      </c>
      <c r="C36" s="811" t="s">
        <v>368</v>
      </c>
      <c r="D36" s="812" t="s">
        <v>506</v>
      </c>
      <c r="E36" s="812" t="s">
        <v>369</v>
      </c>
      <c r="F36" s="813" t="s">
        <v>13</v>
      </c>
      <c r="G36" s="814"/>
    </row>
    <row r="37" spans="2:7">
      <c r="B37" s="1005">
        <v>31</v>
      </c>
      <c r="C37" s="811" t="s">
        <v>507</v>
      </c>
      <c r="D37" s="812" t="s">
        <v>510</v>
      </c>
      <c r="E37" s="812" t="s">
        <v>369</v>
      </c>
      <c r="F37" s="813" t="s">
        <v>13</v>
      </c>
      <c r="G37" s="814"/>
    </row>
    <row r="38" spans="2:7">
      <c r="B38" s="1005">
        <v>32</v>
      </c>
      <c r="C38" s="811" t="s">
        <v>508</v>
      </c>
      <c r="D38" s="812" t="s">
        <v>511</v>
      </c>
      <c r="E38" s="812" t="s">
        <v>369</v>
      </c>
      <c r="F38" s="813" t="s">
        <v>13</v>
      </c>
      <c r="G38" s="814"/>
    </row>
    <row r="39" spans="2:7">
      <c r="B39" s="1005">
        <v>33</v>
      </c>
      <c r="C39" s="811" t="s">
        <v>509</v>
      </c>
      <c r="D39" s="812" t="s">
        <v>512</v>
      </c>
      <c r="E39" s="812" t="s">
        <v>369</v>
      </c>
      <c r="F39" s="813" t="s">
        <v>13</v>
      </c>
      <c r="G39" s="814"/>
    </row>
    <row r="40" spans="2:7">
      <c r="B40" s="1005">
        <v>34</v>
      </c>
      <c r="C40" s="811" t="s">
        <v>556</v>
      </c>
      <c r="D40" s="812" t="s">
        <v>683</v>
      </c>
      <c r="E40" s="812" t="s">
        <v>11</v>
      </c>
      <c r="F40" s="813"/>
      <c r="G40" s="814" t="s">
        <v>13</v>
      </c>
    </row>
    <row r="41" spans="2:7">
      <c r="B41" s="1005">
        <v>35</v>
      </c>
      <c r="C41" s="811" t="s">
        <v>557</v>
      </c>
      <c r="D41" s="812" t="s">
        <v>790</v>
      </c>
      <c r="E41" s="812" t="s">
        <v>11</v>
      </c>
      <c r="F41" s="813"/>
      <c r="G41" s="814" t="s">
        <v>13</v>
      </c>
    </row>
    <row r="42" spans="2:7">
      <c r="B42" s="1005">
        <v>36</v>
      </c>
      <c r="C42" s="811" t="s">
        <v>52</v>
      </c>
      <c r="D42" s="812" t="s">
        <v>513</v>
      </c>
      <c r="E42" s="812" t="s">
        <v>11</v>
      </c>
      <c r="F42" s="813" t="s">
        <v>13</v>
      </c>
      <c r="G42" s="814"/>
    </row>
    <row r="43" spans="2:7">
      <c r="B43" s="1005">
        <v>37</v>
      </c>
      <c r="C43" s="811" t="s">
        <v>740</v>
      </c>
      <c r="D43" s="812" t="s">
        <v>514</v>
      </c>
      <c r="E43" s="812" t="s">
        <v>369</v>
      </c>
      <c r="F43" s="813" t="s">
        <v>13</v>
      </c>
      <c r="G43" s="814"/>
    </row>
    <row r="44" spans="2:7">
      <c r="B44" s="1005">
        <v>38</v>
      </c>
      <c r="C44" s="811" t="s">
        <v>331</v>
      </c>
      <c r="D44" s="812" t="s">
        <v>515</v>
      </c>
      <c r="E44" s="812" t="s">
        <v>369</v>
      </c>
      <c r="F44" s="813" t="s">
        <v>13</v>
      </c>
      <c r="G44" s="814"/>
    </row>
    <row r="45" spans="2:7">
      <c r="B45" s="1005">
        <v>39</v>
      </c>
      <c r="C45" s="811" t="s">
        <v>332</v>
      </c>
      <c r="D45" s="812" t="s">
        <v>516</v>
      </c>
      <c r="E45" s="812" t="s">
        <v>369</v>
      </c>
      <c r="F45" s="813" t="s">
        <v>13</v>
      </c>
      <c r="G45" s="814"/>
    </row>
    <row r="46" spans="2:7">
      <c r="B46" s="1005">
        <v>40</v>
      </c>
      <c r="C46" s="811" t="s">
        <v>53</v>
      </c>
      <c r="D46" s="812" t="s">
        <v>517</v>
      </c>
      <c r="E46" s="812" t="s">
        <v>11</v>
      </c>
      <c r="F46" s="813" t="s">
        <v>13</v>
      </c>
      <c r="G46" s="814"/>
    </row>
    <row r="47" spans="2:7">
      <c r="B47" s="1005">
        <v>41</v>
      </c>
      <c r="C47" s="811" t="s">
        <v>54</v>
      </c>
      <c r="D47" s="812" t="s">
        <v>518</v>
      </c>
      <c r="E47" s="812" t="s">
        <v>369</v>
      </c>
      <c r="F47" s="813" t="s">
        <v>13</v>
      </c>
      <c r="G47" s="814"/>
    </row>
    <row r="48" spans="2:7">
      <c r="B48" s="1005">
        <v>42</v>
      </c>
      <c r="C48" s="811" t="s">
        <v>687</v>
      </c>
      <c r="D48" s="812" t="s">
        <v>688</v>
      </c>
      <c r="E48" s="812" t="s">
        <v>369</v>
      </c>
      <c r="F48" s="813" t="s">
        <v>13</v>
      </c>
      <c r="G48" s="814"/>
    </row>
    <row r="49" spans="2:7">
      <c r="B49" s="1005">
        <v>43</v>
      </c>
      <c r="C49" s="811" t="s">
        <v>55</v>
      </c>
      <c r="D49" s="812" t="s">
        <v>519</v>
      </c>
      <c r="E49" s="812" t="s">
        <v>11</v>
      </c>
      <c r="F49" s="813" t="s">
        <v>13</v>
      </c>
      <c r="G49" s="814"/>
    </row>
    <row r="50" spans="2:7">
      <c r="B50" s="1005">
        <v>44</v>
      </c>
      <c r="C50" s="811" t="s">
        <v>370</v>
      </c>
      <c r="D50" s="812" t="s">
        <v>520</v>
      </c>
      <c r="E50" s="812" t="s">
        <v>369</v>
      </c>
      <c r="F50" s="813" t="s">
        <v>13</v>
      </c>
      <c r="G50" s="814"/>
    </row>
    <row r="51" spans="2:7">
      <c r="B51" s="1005">
        <v>45</v>
      </c>
      <c r="C51" s="807" t="s">
        <v>521</v>
      </c>
      <c r="D51" s="808" t="s">
        <v>376</v>
      </c>
      <c r="E51" s="812" t="s">
        <v>11</v>
      </c>
      <c r="F51" s="813" t="s">
        <v>56</v>
      </c>
      <c r="G51" s="814"/>
    </row>
    <row r="52" spans="2:7">
      <c r="B52" s="1005">
        <v>46</v>
      </c>
      <c r="C52" s="807" t="s">
        <v>371</v>
      </c>
      <c r="D52" s="808" t="s">
        <v>523</v>
      </c>
      <c r="E52" s="812" t="s">
        <v>11</v>
      </c>
      <c r="F52" s="813" t="s">
        <v>56</v>
      </c>
      <c r="G52" s="814"/>
    </row>
    <row r="53" spans="2:7">
      <c r="B53" s="1005">
        <v>47</v>
      </c>
      <c r="C53" s="807" t="s">
        <v>372</v>
      </c>
      <c r="D53" s="808" t="s">
        <v>522</v>
      </c>
      <c r="E53" s="812" t="s">
        <v>369</v>
      </c>
      <c r="F53" s="813" t="s">
        <v>13</v>
      </c>
      <c r="G53" s="814"/>
    </row>
    <row r="54" spans="2:7">
      <c r="B54" s="1005">
        <v>48</v>
      </c>
      <c r="C54" s="807" t="s">
        <v>555</v>
      </c>
      <c r="D54" s="808" t="s">
        <v>258</v>
      </c>
      <c r="E54" s="812" t="s">
        <v>11</v>
      </c>
      <c r="F54" s="813"/>
      <c r="G54" s="814" t="s">
        <v>13</v>
      </c>
    </row>
    <row r="55" spans="2:7">
      <c r="B55" s="1005">
        <v>49</v>
      </c>
      <c r="C55" s="807" t="s">
        <v>373</v>
      </c>
      <c r="D55" s="808" t="s">
        <v>524</v>
      </c>
      <c r="E55" s="812" t="s">
        <v>11</v>
      </c>
      <c r="F55" s="813" t="s">
        <v>13</v>
      </c>
      <c r="G55" s="814"/>
    </row>
    <row r="56" spans="2:7">
      <c r="B56" s="1005">
        <v>50</v>
      </c>
      <c r="C56" s="807" t="s">
        <v>374</v>
      </c>
      <c r="D56" s="808" t="s">
        <v>525</v>
      </c>
      <c r="E56" s="812" t="s">
        <v>686</v>
      </c>
      <c r="F56" s="813" t="s">
        <v>56</v>
      </c>
      <c r="G56" s="814"/>
    </row>
    <row r="57" spans="2:7">
      <c r="B57" s="1005">
        <v>51</v>
      </c>
      <c r="C57" s="807" t="s">
        <v>526</v>
      </c>
      <c r="D57" s="808" t="s">
        <v>57</v>
      </c>
      <c r="E57" s="812" t="s">
        <v>11</v>
      </c>
      <c r="F57" s="813"/>
      <c r="G57" s="814" t="s">
        <v>56</v>
      </c>
    </row>
    <row r="58" spans="2:7">
      <c r="B58" s="1005">
        <v>52</v>
      </c>
      <c r="C58" s="807" t="s">
        <v>528</v>
      </c>
      <c r="D58" s="815" t="s">
        <v>684</v>
      </c>
      <c r="E58" s="812" t="s">
        <v>11</v>
      </c>
      <c r="F58" s="813"/>
      <c r="G58" s="814" t="s">
        <v>56</v>
      </c>
    </row>
    <row r="59" spans="2:7">
      <c r="B59" s="1005">
        <v>53</v>
      </c>
      <c r="C59" s="807" t="s">
        <v>527</v>
      </c>
      <c r="D59" s="815" t="s">
        <v>685</v>
      </c>
      <c r="E59" s="812" t="s">
        <v>11</v>
      </c>
      <c r="F59" s="813"/>
      <c r="G59" s="814" t="s">
        <v>13</v>
      </c>
    </row>
    <row r="60" spans="2:7">
      <c r="B60" s="1005">
        <v>54</v>
      </c>
      <c r="C60" s="807" t="s">
        <v>529</v>
      </c>
      <c r="D60" s="815" t="s">
        <v>638</v>
      </c>
      <c r="E60" s="812" t="s">
        <v>11</v>
      </c>
      <c r="F60" s="813"/>
      <c r="G60" s="814" t="s">
        <v>13</v>
      </c>
    </row>
    <row r="61" spans="2:7">
      <c r="B61" s="1005">
        <v>55</v>
      </c>
      <c r="C61" s="807" t="s">
        <v>530</v>
      </c>
      <c r="D61" s="815" t="s">
        <v>639</v>
      </c>
      <c r="E61" s="812" t="s">
        <v>11</v>
      </c>
      <c r="F61" s="813"/>
      <c r="G61" s="814" t="s">
        <v>13</v>
      </c>
    </row>
    <row r="62" spans="2:7">
      <c r="B62" s="1005">
        <v>56</v>
      </c>
      <c r="C62" s="807" t="s">
        <v>531</v>
      </c>
      <c r="D62" s="815" t="s">
        <v>791</v>
      </c>
      <c r="E62" s="812" t="s">
        <v>11</v>
      </c>
      <c r="F62" s="813"/>
      <c r="G62" s="814" t="s">
        <v>56</v>
      </c>
    </row>
    <row r="63" spans="2:7">
      <c r="B63" s="1005">
        <v>57</v>
      </c>
      <c r="C63" s="807" t="s">
        <v>532</v>
      </c>
      <c r="D63" s="815" t="s">
        <v>767</v>
      </c>
      <c r="E63" s="812" t="s">
        <v>11</v>
      </c>
      <c r="F63" s="813"/>
      <c r="G63" s="814" t="s">
        <v>13</v>
      </c>
    </row>
    <row r="64" spans="2:7">
      <c r="B64" s="1005">
        <v>58</v>
      </c>
      <c r="C64" s="807" t="s">
        <v>533</v>
      </c>
      <c r="D64" s="815" t="s">
        <v>768</v>
      </c>
      <c r="E64" s="812" t="s">
        <v>11</v>
      </c>
      <c r="F64" s="813"/>
      <c r="G64" s="814" t="s">
        <v>13</v>
      </c>
    </row>
    <row r="65" spans="2:7">
      <c r="B65" s="1005">
        <v>59</v>
      </c>
      <c r="C65" s="807" t="s">
        <v>708</v>
      </c>
      <c r="D65" s="815" t="s">
        <v>769</v>
      </c>
      <c r="E65" s="812" t="s">
        <v>11</v>
      </c>
      <c r="F65" s="813"/>
      <c r="G65" s="814" t="s">
        <v>13</v>
      </c>
    </row>
    <row r="66" spans="2:7">
      <c r="B66" s="1005">
        <v>60</v>
      </c>
      <c r="C66" s="807" t="s">
        <v>709</v>
      </c>
      <c r="D66" s="815" t="s">
        <v>770</v>
      </c>
      <c r="E66" s="812" t="s">
        <v>11</v>
      </c>
      <c r="F66" s="813"/>
      <c r="G66" s="814" t="s">
        <v>13</v>
      </c>
    </row>
    <row r="67" spans="2:7">
      <c r="B67" s="1005">
        <v>61</v>
      </c>
      <c r="C67" s="807" t="s">
        <v>706</v>
      </c>
      <c r="D67" s="815" t="s">
        <v>58</v>
      </c>
      <c r="E67" s="812" t="s">
        <v>11</v>
      </c>
      <c r="F67" s="813"/>
      <c r="G67" s="814" t="s">
        <v>13</v>
      </c>
    </row>
    <row r="68" spans="2:7">
      <c r="B68" s="1005">
        <v>62</v>
      </c>
      <c r="C68" s="811" t="s">
        <v>707</v>
      </c>
      <c r="D68" s="812" t="s">
        <v>60</v>
      </c>
      <c r="E68" s="812" t="s">
        <v>11</v>
      </c>
      <c r="F68" s="813"/>
      <c r="G68" s="814" t="s">
        <v>277</v>
      </c>
    </row>
    <row r="69" spans="2:7">
      <c r="B69" s="1005">
        <v>63</v>
      </c>
      <c r="C69" s="807" t="s">
        <v>535</v>
      </c>
      <c r="D69" s="808" t="s">
        <v>536</v>
      </c>
      <c r="E69" s="812" t="s">
        <v>11</v>
      </c>
      <c r="F69" s="813" t="s">
        <v>13</v>
      </c>
      <c r="G69" s="814"/>
    </row>
    <row r="70" spans="2:7">
      <c r="B70" s="1005">
        <v>64</v>
      </c>
      <c r="C70" s="807" t="s">
        <v>534</v>
      </c>
      <c r="D70" s="816" t="s">
        <v>537</v>
      </c>
      <c r="E70" s="812" t="s">
        <v>686</v>
      </c>
      <c r="F70" s="813" t="s">
        <v>13</v>
      </c>
      <c r="G70" s="814"/>
    </row>
    <row r="71" spans="2:7">
      <c r="B71" s="1005">
        <v>65</v>
      </c>
      <c r="C71" s="807" t="s">
        <v>543</v>
      </c>
      <c r="D71" s="808" t="s">
        <v>59</v>
      </c>
      <c r="E71" s="812" t="s">
        <v>11</v>
      </c>
      <c r="F71" s="813"/>
      <c r="G71" s="814" t="s">
        <v>56</v>
      </c>
    </row>
    <row r="72" spans="2:7">
      <c r="B72" s="1005">
        <v>66</v>
      </c>
      <c r="C72" s="807" t="s">
        <v>538</v>
      </c>
      <c r="D72" s="816" t="s">
        <v>539</v>
      </c>
      <c r="E72" s="812" t="s">
        <v>369</v>
      </c>
      <c r="F72" s="813" t="s">
        <v>13</v>
      </c>
      <c r="G72" s="814"/>
    </row>
    <row r="73" spans="2:7">
      <c r="B73" s="1005">
        <v>67</v>
      </c>
      <c r="C73" s="807" t="s">
        <v>540</v>
      </c>
      <c r="D73" s="808" t="s">
        <v>541</v>
      </c>
      <c r="E73" s="812" t="s">
        <v>11</v>
      </c>
      <c r="F73" s="813" t="s">
        <v>13</v>
      </c>
      <c r="G73" s="814"/>
    </row>
    <row r="74" spans="2:7">
      <c r="B74" s="1005">
        <v>68</v>
      </c>
      <c r="C74" s="807" t="s">
        <v>542</v>
      </c>
      <c r="D74" s="816" t="s">
        <v>744</v>
      </c>
      <c r="E74" s="812" t="s">
        <v>369</v>
      </c>
      <c r="F74" s="813" t="s">
        <v>13</v>
      </c>
      <c r="G74" s="814"/>
    </row>
    <row r="75" spans="2:7">
      <c r="B75" s="1005">
        <v>69</v>
      </c>
      <c r="C75" s="807" t="s">
        <v>678</v>
      </c>
      <c r="D75" s="816" t="s">
        <v>679</v>
      </c>
      <c r="E75" s="812" t="s">
        <v>11</v>
      </c>
      <c r="F75" s="813"/>
      <c r="G75" s="814" t="s">
        <v>13</v>
      </c>
    </row>
    <row r="76" spans="2:7">
      <c r="B76" s="1005">
        <v>70</v>
      </c>
      <c r="C76" s="807" t="s">
        <v>545</v>
      </c>
      <c r="D76" s="816" t="s">
        <v>544</v>
      </c>
      <c r="E76" s="812" t="s">
        <v>369</v>
      </c>
      <c r="F76" s="813" t="s">
        <v>13</v>
      </c>
      <c r="G76" s="814"/>
    </row>
    <row r="77" spans="2:7">
      <c r="B77" s="1005">
        <v>71</v>
      </c>
      <c r="C77" s="807" t="s">
        <v>546</v>
      </c>
      <c r="D77" s="808" t="s">
        <v>547</v>
      </c>
      <c r="E77" s="812" t="s">
        <v>11</v>
      </c>
      <c r="F77" s="813" t="s">
        <v>13</v>
      </c>
      <c r="G77" s="814"/>
    </row>
    <row r="78" spans="2:7">
      <c r="B78" s="1005">
        <v>72</v>
      </c>
      <c r="C78" s="807" t="s">
        <v>548</v>
      </c>
      <c r="D78" s="816" t="s">
        <v>549</v>
      </c>
      <c r="E78" s="812" t="s">
        <v>50</v>
      </c>
      <c r="F78" s="813" t="s">
        <v>13</v>
      </c>
      <c r="G78" s="814"/>
    </row>
    <row r="79" spans="2:7">
      <c r="B79" s="1005">
        <v>73</v>
      </c>
      <c r="C79" s="807" t="s">
        <v>550</v>
      </c>
      <c r="D79" s="816" t="s">
        <v>551</v>
      </c>
      <c r="E79" s="812" t="s">
        <v>369</v>
      </c>
      <c r="F79" s="813" t="s">
        <v>13</v>
      </c>
      <c r="G79" s="814"/>
    </row>
    <row r="80" spans="2:7">
      <c r="B80" s="1005">
        <v>74</v>
      </c>
      <c r="C80" s="807" t="s">
        <v>375</v>
      </c>
      <c r="D80" s="808" t="s">
        <v>333</v>
      </c>
      <c r="E80" s="808" t="s">
        <v>11</v>
      </c>
      <c r="F80" s="809" t="s">
        <v>56</v>
      </c>
      <c r="G80" s="810"/>
    </row>
    <row r="81" spans="2:7">
      <c r="B81" s="1005">
        <v>75</v>
      </c>
      <c r="C81" s="807" t="s">
        <v>552</v>
      </c>
      <c r="D81" s="808" t="s">
        <v>61</v>
      </c>
      <c r="E81" s="808" t="s">
        <v>11</v>
      </c>
      <c r="F81" s="809" t="s">
        <v>56</v>
      </c>
      <c r="G81" s="810"/>
    </row>
    <row r="82" spans="2:7">
      <c r="B82" s="1005">
        <v>76</v>
      </c>
      <c r="C82" s="807" t="s">
        <v>553</v>
      </c>
      <c r="D82" s="808" t="s">
        <v>62</v>
      </c>
      <c r="E82" s="808" t="s">
        <v>50</v>
      </c>
      <c r="F82" s="809" t="s">
        <v>56</v>
      </c>
      <c r="G82" s="810"/>
    </row>
    <row r="83" spans="2:7">
      <c r="B83" s="1006">
        <v>77</v>
      </c>
      <c r="C83" s="817" t="s">
        <v>554</v>
      </c>
      <c r="D83" s="818" t="s">
        <v>63</v>
      </c>
      <c r="E83" s="818" t="s">
        <v>11</v>
      </c>
      <c r="F83" s="819" t="s">
        <v>56</v>
      </c>
      <c r="G83" s="820"/>
    </row>
    <row r="84" spans="2:7">
      <c r="B84" s="821" t="s">
        <v>64</v>
      </c>
      <c r="C84" s="821"/>
      <c r="D84" s="821"/>
      <c r="E84" s="821"/>
      <c r="F84" s="821"/>
      <c r="G84" s="821"/>
    </row>
  </sheetData>
  <mergeCells count="5">
    <mergeCell ref="F5:G5"/>
    <mergeCell ref="B5:B6"/>
    <mergeCell ref="C5:C6"/>
    <mergeCell ref="D5:D6"/>
    <mergeCell ref="E5:E6"/>
  </mergeCells>
  <phoneticPr fontId="26"/>
  <printOptions horizontalCentered="1"/>
  <pageMargins left="0.59055118110236227" right="0.59055118110236227" top="0.59055118110236227" bottom="0.39370078740157483" header="0.31496062992125984" footer="0.31496062992125984"/>
  <pageSetup paperSize="8" scale="91"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view="pageBreakPreview" zoomScaleNormal="100" zoomScaleSheetLayoutView="100" workbookViewId="0"/>
  </sheetViews>
  <sheetFormatPr defaultRowHeight="12"/>
  <cols>
    <col min="1" max="2" width="2.25" style="88" customWidth="1"/>
    <col min="3" max="3" width="25.625" style="88" customWidth="1"/>
    <col min="4" max="4" width="40.625" style="88" customWidth="1"/>
    <col min="5" max="6" width="15.625" style="88" customWidth="1"/>
    <col min="7" max="7" width="2.125" style="88" customWidth="1"/>
    <col min="8" max="11" width="13.625" style="88" customWidth="1"/>
    <col min="12" max="256" width="9" style="88"/>
    <col min="257" max="258" width="2.25" style="88" customWidth="1"/>
    <col min="259" max="259" width="25.625" style="88" customWidth="1"/>
    <col min="260" max="260" width="40.625" style="88" customWidth="1"/>
    <col min="261" max="262" width="15.625" style="88" customWidth="1"/>
    <col min="263" max="263" width="2.125" style="88" customWidth="1"/>
    <col min="264" max="267" width="13.625" style="88" customWidth="1"/>
    <col min="268" max="512" width="9" style="88"/>
    <col min="513" max="514" width="2.25" style="88" customWidth="1"/>
    <col min="515" max="515" width="25.625" style="88" customWidth="1"/>
    <col min="516" max="516" width="40.625" style="88" customWidth="1"/>
    <col min="517" max="518" width="15.625" style="88" customWidth="1"/>
    <col min="519" max="519" width="2.125" style="88" customWidth="1"/>
    <col min="520" max="523" width="13.625" style="88" customWidth="1"/>
    <col min="524" max="768" width="9" style="88"/>
    <col min="769" max="770" width="2.25" style="88" customWidth="1"/>
    <col min="771" max="771" width="25.625" style="88" customWidth="1"/>
    <col min="772" max="772" width="40.625" style="88" customWidth="1"/>
    <col min="773" max="774" width="15.625" style="88" customWidth="1"/>
    <col min="775" max="775" width="2.125" style="88" customWidth="1"/>
    <col min="776" max="779" width="13.625" style="88" customWidth="1"/>
    <col min="780" max="1024" width="9" style="88"/>
    <col min="1025" max="1026" width="2.25" style="88" customWidth="1"/>
    <col min="1027" max="1027" width="25.625" style="88" customWidth="1"/>
    <col min="1028" max="1028" width="40.625" style="88" customWidth="1"/>
    <col min="1029" max="1030" width="15.625" style="88" customWidth="1"/>
    <col min="1031" max="1031" width="2.125" style="88" customWidth="1"/>
    <col min="1032" max="1035" width="13.625" style="88" customWidth="1"/>
    <col min="1036" max="1280" width="9" style="88"/>
    <col min="1281" max="1282" width="2.25" style="88" customWidth="1"/>
    <col min="1283" max="1283" width="25.625" style="88" customWidth="1"/>
    <col min="1284" max="1284" width="40.625" style="88" customWidth="1"/>
    <col min="1285" max="1286" width="15.625" style="88" customWidth="1"/>
    <col min="1287" max="1287" width="2.125" style="88" customWidth="1"/>
    <col min="1288" max="1291" width="13.625" style="88" customWidth="1"/>
    <col min="1292" max="1536" width="9" style="88"/>
    <col min="1537" max="1538" width="2.25" style="88" customWidth="1"/>
    <col min="1539" max="1539" width="25.625" style="88" customWidth="1"/>
    <col min="1540" max="1540" width="40.625" style="88" customWidth="1"/>
    <col min="1541" max="1542" width="15.625" style="88" customWidth="1"/>
    <col min="1543" max="1543" width="2.125" style="88" customWidth="1"/>
    <col min="1544" max="1547" width="13.625" style="88" customWidth="1"/>
    <col min="1548" max="1792" width="9" style="88"/>
    <col min="1793" max="1794" width="2.25" style="88" customWidth="1"/>
    <col min="1795" max="1795" width="25.625" style="88" customWidth="1"/>
    <col min="1796" max="1796" width="40.625" style="88" customWidth="1"/>
    <col min="1797" max="1798" width="15.625" style="88" customWidth="1"/>
    <col min="1799" max="1799" width="2.125" style="88" customWidth="1"/>
    <col min="1800" max="1803" width="13.625" style="88" customWidth="1"/>
    <col min="1804" max="2048" width="9" style="88"/>
    <col min="2049" max="2050" width="2.25" style="88" customWidth="1"/>
    <col min="2051" max="2051" width="25.625" style="88" customWidth="1"/>
    <col min="2052" max="2052" width="40.625" style="88" customWidth="1"/>
    <col min="2053" max="2054" width="15.625" style="88" customWidth="1"/>
    <col min="2055" max="2055" width="2.125" style="88" customWidth="1"/>
    <col min="2056" max="2059" width="13.625" style="88" customWidth="1"/>
    <col min="2060" max="2304" width="9" style="88"/>
    <col min="2305" max="2306" width="2.25" style="88" customWidth="1"/>
    <col min="2307" max="2307" width="25.625" style="88" customWidth="1"/>
    <col min="2308" max="2308" width="40.625" style="88" customWidth="1"/>
    <col min="2309" max="2310" width="15.625" style="88" customWidth="1"/>
    <col min="2311" max="2311" width="2.125" style="88" customWidth="1"/>
    <col min="2312" max="2315" width="13.625" style="88" customWidth="1"/>
    <col min="2316" max="2560" width="9" style="88"/>
    <col min="2561" max="2562" width="2.25" style="88" customWidth="1"/>
    <col min="2563" max="2563" width="25.625" style="88" customWidth="1"/>
    <col min="2564" max="2564" width="40.625" style="88" customWidth="1"/>
    <col min="2565" max="2566" width="15.625" style="88" customWidth="1"/>
    <col min="2567" max="2567" width="2.125" style="88" customWidth="1"/>
    <col min="2568" max="2571" width="13.625" style="88" customWidth="1"/>
    <col min="2572" max="2816" width="9" style="88"/>
    <col min="2817" max="2818" width="2.25" style="88" customWidth="1"/>
    <col min="2819" max="2819" width="25.625" style="88" customWidth="1"/>
    <col min="2820" max="2820" width="40.625" style="88" customWidth="1"/>
    <col min="2821" max="2822" width="15.625" style="88" customWidth="1"/>
    <col min="2823" max="2823" width="2.125" style="88" customWidth="1"/>
    <col min="2824" max="2827" width="13.625" style="88" customWidth="1"/>
    <col min="2828" max="3072" width="9" style="88"/>
    <col min="3073" max="3074" width="2.25" style="88" customWidth="1"/>
    <col min="3075" max="3075" width="25.625" style="88" customWidth="1"/>
    <col min="3076" max="3076" width="40.625" style="88" customWidth="1"/>
    <col min="3077" max="3078" width="15.625" style="88" customWidth="1"/>
    <col min="3079" max="3079" width="2.125" style="88" customWidth="1"/>
    <col min="3080" max="3083" width="13.625" style="88" customWidth="1"/>
    <col min="3084" max="3328" width="9" style="88"/>
    <col min="3329" max="3330" width="2.25" style="88" customWidth="1"/>
    <col min="3331" max="3331" width="25.625" style="88" customWidth="1"/>
    <col min="3332" max="3332" width="40.625" style="88" customWidth="1"/>
    <col min="3333" max="3334" width="15.625" style="88" customWidth="1"/>
    <col min="3335" max="3335" width="2.125" style="88" customWidth="1"/>
    <col min="3336" max="3339" width="13.625" style="88" customWidth="1"/>
    <col min="3340" max="3584" width="9" style="88"/>
    <col min="3585" max="3586" width="2.25" style="88" customWidth="1"/>
    <col min="3587" max="3587" width="25.625" style="88" customWidth="1"/>
    <col min="3588" max="3588" width="40.625" style="88" customWidth="1"/>
    <col min="3589" max="3590" width="15.625" style="88" customWidth="1"/>
    <col min="3591" max="3591" width="2.125" style="88" customWidth="1"/>
    <col min="3592" max="3595" width="13.625" style="88" customWidth="1"/>
    <col min="3596" max="3840" width="9" style="88"/>
    <col min="3841" max="3842" width="2.25" style="88" customWidth="1"/>
    <col min="3843" max="3843" width="25.625" style="88" customWidth="1"/>
    <col min="3844" max="3844" width="40.625" style="88" customWidth="1"/>
    <col min="3845" max="3846" width="15.625" style="88" customWidth="1"/>
    <col min="3847" max="3847" width="2.125" style="88" customWidth="1"/>
    <col min="3848" max="3851" width="13.625" style="88" customWidth="1"/>
    <col min="3852" max="4096" width="9" style="88"/>
    <col min="4097" max="4098" width="2.25" style="88" customWidth="1"/>
    <col min="4099" max="4099" width="25.625" style="88" customWidth="1"/>
    <col min="4100" max="4100" width="40.625" style="88" customWidth="1"/>
    <col min="4101" max="4102" width="15.625" style="88" customWidth="1"/>
    <col min="4103" max="4103" width="2.125" style="88" customWidth="1"/>
    <col min="4104" max="4107" width="13.625" style="88" customWidth="1"/>
    <col min="4108" max="4352" width="9" style="88"/>
    <col min="4353" max="4354" width="2.25" style="88" customWidth="1"/>
    <col min="4355" max="4355" width="25.625" style="88" customWidth="1"/>
    <col min="4356" max="4356" width="40.625" style="88" customWidth="1"/>
    <col min="4357" max="4358" width="15.625" style="88" customWidth="1"/>
    <col min="4359" max="4359" width="2.125" style="88" customWidth="1"/>
    <col min="4360" max="4363" width="13.625" style="88" customWidth="1"/>
    <col min="4364" max="4608" width="9" style="88"/>
    <col min="4609" max="4610" width="2.25" style="88" customWidth="1"/>
    <col min="4611" max="4611" width="25.625" style="88" customWidth="1"/>
    <col min="4612" max="4612" width="40.625" style="88" customWidth="1"/>
    <col min="4613" max="4614" width="15.625" style="88" customWidth="1"/>
    <col min="4615" max="4615" width="2.125" style="88" customWidth="1"/>
    <col min="4616" max="4619" width="13.625" style="88" customWidth="1"/>
    <col min="4620" max="4864" width="9" style="88"/>
    <col min="4865" max="4866" width="2.25" style="88" customWidth="1"/>
    <col min="4867" max="4867" width="25.625" style="88" customWidth="1"/>
    <col min="4868" max="4868" width="40.625" style="88" customWidth="1"/>
    <col min="4869" max="4870" width="15.625" style="88" customWidth="1"/>
    <col min="4871" max="4871" width="2.125" style="88" customWidth="1"/>
    <col min="4872" max="4875" width="13.625" style="88" customWidth="1"/>
    <col min="4876" max="5120" width="9" style="88"/>
    <col min="5121" max="5122" width="2.25" style="88" customWidth="1"/>
    <col min="5123" max="5123" width="25.625" style="88" customWidth="1"/>
    <col min="5124" max="5124" width="40.625" style="88" customWidth="1"/>
    <col min="5125" max="5126" width="15.625" style="88" customWidth="1"/>
    <col min="5127" max="5127" width="2.125" style="88" customWidth="1"/>
    <col min="5128" max="5131" width="13.625" style="88" customWidth="1"/>
    <col min="5132" max="5376" width="9" style="88"/>
    <col min="5377" max="5378" width="2.25" style="88" customWidth="1"/>
    <col min="5379" max="5379" width="25.625" style="88" customWidth="1"/>
    <col min="5380" max="5380" width="40.625" style="88" customWidth="1"/>
    <col min="5381" max="5382" width="15.625" style="88" customWidth="1"/>
    <col min="5383" max="5383" width="2.125" style="88" customWidth="1"/>
    <col min="5384" max="5387" width="13.625" style="88" customWidth="1"/>
    <col min="5388" max="5632" width="9" style="88"/>
    <col min="5633" max="5634" width="2.25" style="88" customWidth="1"/>
    <col min="5635" max="5635" width="25.625" style="88" customWidth="1"/>
    <col min="5636" max="5636" width="40.625" style="88" customWidth="1"/>
    <col min="5637" max="5638" width="15.625" style="88" customWidth="1"/>
    <col min="5639" max="5639" width="2.125" style="88" customWidth="1"/>
    <col min="5640" max="5643" width="13.625" style="88" customWidth="1"/>
    <col min="5644" max="5888" width="9" style="88"/>
    <col min="5889" max="5890" width="2.25" style="88" customWidth="1"/>
    <col min="5891" max="5891" width="25.625" style="88" customWidth="1"/>
    <col min="5892" max="5892" width="40.625" style="88" customWidth="1"/>
    <col min="5893" max="5894" width="15.625" style="88" customWidth="1"/>
    <col min="5895" max="5895" width="2.125" style="88" customWidth="1"/>
    <col min="5896" max="5899" width="13.625" style="88" customWidth="1"/>
    <col min="5900" max="6144" width="9" style="88"/>
    <col min="6145" max="6146" width="2.25" style="88" customWidth="1"/>
    <col min="6147" max="6147" width="25.625" style="88" customWidth="1"/>
    <col min="6148" max="6148" width="40.625" style="88" customWidth="1"/>
    <col min="6149" max="6150" width="15.625" style="88" customWidth="1"/>
    <col min="6151" max="6151" width="2.125" style="88" customWidth="1"/>
    <col min="6152" max="6155" width="13.625" style="88" customWidth="1"/>
    <col min="6156" max="6400" width="9" style="88"/>
    <col min="6401" max="6402" width="2.25" style="88" customWidth="1"/>
    <col min="6403" max="6403" width="25.625" style="88" customWidth="1"/>
    <col min="6404" max="6404" width="40.625" style="88" customWidth="1"/>
    <col min="6405" max="6406" width="15.625" style="88" customWidth="1"/>
    <col min="6407" max="6407" width="2.125" style="88" customWidth="1"/>
    <col min="6408" max="6411" width="13.625" style="88" customWidth="1"/>
    <col min="6412" max="6656" width="9" style="88"/>
    <col min="6657" max="6658" width="2.25" style="88" customWidth="1"/>
    <col min="6659" max="6659" width="25.625" style="88" customWidth="1"/>
    <col min="6660" max="6660" width="40.625" style="88" customWidth="1"/>
    <col min="6661" max="6662" width="15.625" style="88" customWidth="1"/>
    <col min="6663" max="6663" width="2.125" style="88" customWidth="1"/>
    <col min="6664" max="6667" width="13.625" style="88" customWidth="1"/>
    <col min="6668" max="6912" width="9" style="88"/>
    <col min="6913" max="6914" width="2.25" style="88" customWidth="1"/>
    <col min="6915" max="6915" width="25.625" style="88" customWidth="1"/>
    <col min="6916" max="6916" width="40.625" style="88" customWidth="1"/>
    <col min="6917" max="6918" width="15.625" style="88" customWidth="1"/>
    <col min="6919" max="6919" width="2.125" style="88" customWidth="1"/>
    <col min="6920" max="6923" width="13.625" style="88" customWidth="1"/>
    <col min="6924" max="7168" width="9" style="88"/>
    <col min="7169" max="7170" width="2.25" style="88" customWidth="1"/>
    <col min="7171" max="7171" width="25.625" style="88" customWidth="1"/>
    <col min="7172" max="7172" width="40.625" style="88" customWidth="1"/>
    <col min="7173" max="7174" width="15.625" style="88" customWidth="1"/>
    <col min="7175" max="7175" width="2.125" style="88" customWidth="1"/>
    <col min="7176" max="7179" width="13.625" style="88" customWidth="1"/>
    <col min="7180" max="7424" width="9" style="88"/>
    <col min="7425" max="7426" width="2.25" style="88" customWidth="1"/>
    <col min="7427" max="7427" width="25.625" style="88" customWidth="1"/>
    <col min="7428" max="7428" width="40.625" style="88" customWidth="1"/>
    <col min="7429" max="7430" width="15.625" style="88" customWidth="1"/>
    <col min="7431" max="7431" width="2.125" style="88" customWidth="1"/>
    <col min="7432" max="7435" width="13.625" style="88" customWidth="1"/>
    <col min="7436" max="7680" width="9" style="88"/>
    <col min="7681" max="7682" width="2.25" style="88" customWidth="1"/>
    <col min="7683" max="7683" width="25.625" style="88" customWidth="1"/>
    <col min="7684" max="7684" width="40.625" style="88" customWidth="1"/>
    <col min="7685" max="7686" width="15.625" style="88" customWidth="1"/>
    <col min="7687" max="7687" width="2.125" style="88" customWidth="1"/>
    <col min="7688" max="7691" width="13.625" style="88" customWidth="1"/>
    <col min="7692" max="7936" width="9" style="88"/>
    <col min="7937" max="7938" width="2.25" style="88" customWidth="1"/>
    <col min="7939" max="7939" width="25.625" style="88" customWidth="1"/>
    <col min="7940" max="7940" width="40.625" style="88" customWidth="1"/>
    <col min="7941" max="7942" width="15.625" style="88" customWidth="1"/>
    <col min="7943" max="7943" width="2.125" style="88" customWidth="1"/>
    <col min="7944" max="7947" width="13.625" style="88" customWidth="1"/>
    <col min="7948" max="8192" width="9" style="88"/>
    <col min="8193" max="8194" width="2.25" style="88" customWidth="1"/>
    <col min="8195" max="8195" width="25.625" style="88" customWidth="1"/>
    <col min="8196" max="8196" width="40.625" style="88" customWidth="1"/>
    <col min="8197" max="8198" width="15.625" style="88" customWidth="1"/>
    <col min="8199" max="8199" width="2.125" style="88" customWidth="1"/>
    <col min="8200" max="8203" width="13.625" style="88" customWidth="1"/>
    <col min="8204" max="8448" width="9" style="88"/>
    <col min="8449" max="8450" width="2.25" style="88" customWidth="1"/>
    <col min="8451" max="8451" width="25.625" style="88" customWidth="1"/>
    <col min="8452" max="8452" width="40.625" style="88" customWidth="1"/>
    <col min="8453" max="8454" width="15.625" style="88" customWidth="1"/>
    <col min="8455" max="8455" width="2.125" style="88" customWidth="1"/>
    <col min="8456" max="8459" width="13.625" style="88" customWidth="1"/>
    <col min="8460" max="8704" width="9" style="88"/>
    <col min="8705" max="8706" width="2.25" style="88" customWidth="1"/>
    <col min="8707" max="8707" width="25.625" style="88" customWidth="1"/>
    <col min="8708" max="8708" width="40.625" style="88" customWidth="1"/>
    <col min="8709" max="8710" width="15.625" style="88" customWidth="1"/>
    <col min="8711" max="8711" width="2.125" style="88" customWidth="1"/>
    <col min="8712" max="8715" width="13.625" style="88" customWidth="1"/>
    <col min="8716" max="8960" width="9" style="88"/>
    <col min="8961" max="8962" width="2.25" style="88" customWidth="1"/>
    <col min="8963" max="8963" width="25.625" style="88" customWidth="1"/>
    <col min="8964" max="8964" width="40.625" style="88" customWidth="1"/>
    <col min="8965" max="8966" width="15.625" style="88" customWidth="1"/>
    <col min="8967" max="8967" width="2.125" style="88" customWidth="1"/>
    <col min="8968" max="8971" width="13.625" style="88" customWidth="1"/>
    <col min="8972" max="9216" width="9" style="88"/>
    <col min="9217" max="9218" width="2.25" style="88" customWidth="1"/>
    <col min="9219" max="9219" width="25.625" style="88" customWidth="1"/>
    <col min="9220" max="9220" width="40.625" style="88" customWidth="1"/>
    <col min="9221" max="9222" width="15.625" style="88" customWidth="1"/>
    <col min="9223" max="9223" width="2.125" style="88" customWidth="1"/>
    <col min="9224" max="9227" width="13.625" style="88" customWidth="1"/>
    <col min="9228" max="9472" width="9" style="88"/>
    <col min="9473" max="9474" width="2.25" style="88" customWidth="1"/>
    <col min="9475" max="9475" width="25.625" style="88" customWidth="1"/>
    <col min="9476" max="9476" width="40.625" style="88" customWidth="1"/>
    <col min="9477" max="9478" width="15.625" style="88" customWidth="1"/>
    <col min="9479" max="9479" width="2.125" style="88" customWidth="1"/>
    <col min="9480" max="9483" width="13.625" style="88" customWidth="1"/>
    <col min="9484" max="9728" width="9" style="88"/>
    <col min="9729" max="9730" width="2.25" style="88" customWidth="1"/>
    <col min="9731" max="9731" width="25.625" style="88" customWidth="1"/>
    <col min="9732" max="9732" width="40.625" style="88" customWidth="1"/>
    <col min="9733" max="9734" width="15.625" style="88" customWidth="1"/>
    <col min="9735" max="9735" width="2.125" style="88" customWidth="1"/>
    <col min="9736" max="9739" width="13.625" style="88" customWidth="1"/>
    <col min="9740" max="9984" width="9" style="88"/>
    <col min="9985" max="9986" width="2.25" style="88" customWidth="1"/>
    <col min="9987" max="9987" width="25.625" style="88" customWidth="1"/>
    <col min="9988" max="9988" width="40.625" style="88" customWidth="1"/>
    <col min="9989" max="9990" width="15.625" style="88" customWidth="1"/>
    <col min="9991" max="9991" width="2.125" style="88" customWidth="1"/>
    <col min="9992" max="9995" width="13.625" style="88" customWidth="1"/>
    <col min="9996" max="10240" width="9" style="88"/>
    <col min="10241" max="10242" width="2.25" style="88" customWidth="1"/>
    <col min="10243" max="10243" width="25.625" style="88" customWidth="1"/>
    <col min="10244" max="10244" width="40.625" style="88" customWidth="1"/>
    <col min="10245" max="10246" width="15.625" style="88" customWidth="1"/>
    <col min="10247" max="10247" width="2.125" style="88" customWidth="1"/>
    <col min="10248" max="10251" width="13.625" style="88" customWidth="1"/>
    <col min="10252" max="10496" width="9" style="88"/>
    <col min="10497" max="10498" width="2.25" style="88" customWidth="1"/>
    <col min="10499" max="10499" width="25.625" style="88" customWidth="1"/>
    <col min="10500" max="10500" width="40.625" style="88" customWidth="1"/>
    <col min="10501" max="10502" width="15.625" style="88" customWidth="1"/>
    <col min="10503" max="10503" width="2.125" style="88" customWidth="1"/>
    <col min="10504" max="10507" width="13.625" style="88" customWidth="1"/>
    <col min="10508" max="10752" width="9" style="88"/>
    <col min="10753" max="10754" width="2.25" style="88" customWidth="1"/>
    <col min="10755" max="10755" width="25.625" style="88" customWidth="1"/>
    <col min="10756" max="10756" width="40.625" style="88" customWidth="1"/>
    <col min="10757" max="10758" width="15.625" style="88" customWidth="1"/>
    <col min="10759" max="10759" width="2.125" style="88" customWidth="1"/>
    <col min="10760" max="10763" width="13.625" style="88" customWidth="1"/>
    <col min="10764" max="11008" width="9" style="88"/>
    <col min="11009" max="11010" width="2.25" style="88" customWidth="1"/>
    <col min="11011" max="11011" width="25.625" style="88" customWidth="1"/>
    <col min="11012" max="11012" width="40.625" style="88" customWidth="1"/>
    <col min="11013" max="11014" width="15.625" style="88" customWidth="1"/>
    <col min="11015" max="11015" width="2.125" style="88" customWidth="1"/>
    <col min="11016" max="11019" width="13.625" style="88" customWidth="1"/>
    <col min="11020" max="11264" width="9" style="88"/>
    <col min="11265" max="11266" width="2.25" style="88" customWidth="1"/>
    <col min="11267" max="11267" width="25.625" style="88" customWidth="1"/>
    <col min="11268" max="11268" width="40.625" style="88" customWidth="1"/>
    <col min="11269" max="11270" width="15.625" style="88" customWidth="1"/>
    <col min="11271" max="11271" width="2.125" style="88" customWidth="1"/>
    <col min="11272" max="11275" width="13.625" style="88" customWidth="1"/>
    <col min="11276" max="11520" width="9" style="88"/>
    <col min="11521" max="11522" width="2.25" style="88" customWidth="1"/>
    <col min="11523" max="11523" width="25.625" style="88" customWidth="1"/>
    <col min="11524" max="11524" width="40.625" style="88" customWidth="1"/>
    <col min="11525" max="11526" width="15.625" style="88" customWidth="1"/>
    <col min="11527" max="11527" width="2.125" style="88" customWidth="1"/>
    <col min="11528" max="11531" width="13.625" style="88" customWidth="1"/>
    <col min="11532" max="11776" width="9" style="88"/>
    <col min="11777" max="11778" width="2.25" style="88" customWidth="1"/>
    <col min="11779" max="11779" width="25.625" style="88" customWidth="1"/>
    <col min="11780" max="11780" width="40.625" style="88" customWidth="1"/>
    <col min="11781" max="11782" width="15.625" style="88" customWidth="1"/>
    <col min="11783" max="11783" width="2.125" style="88" customWidth="1"/>
    <col min="11784" max="11787" width="13.625" style="88" customWidth="1"/>
    <col min="11788" max="12032" width="9" style="88"/>
    <col min="12033" max="12034" width="2.25" style="88" customWidth="1"/>
    <col min="12035" max="12035" width="25.625" style="88" customWidth="1"/>
    <col min="12036" max="12036" width="40.625" style="88" customWidth="1"/>
    <col min="12037" max="12038" width="15.625" style="88" customWidth="1"/>
    <col min="12039" max="12039" width="2.125" style="88" customWidth="1"/>
    <col min="12040" max="12043" width="13.625" style="88" customWidth="1"/>
    <col min="12044" max="12288" width="9" style="88"/>
    <col min="12289" max="12290" width="2.25" style="88" customWidth="1"/>
    <col min="12291" max="12291" width="25.625" style="88" customWidth="1"/>
    <col min="12292" max="12292" width="40.625" style="88" customWidth="1"/>
    <col min="12293" max="12294" width="15.625" style="88" customWidth="1"/>
    <col min="12295" max="12295" width="2.125" style="88" customWidth="1"/>
    <col min="12296" max="12299" width="13.625" style="88" customWidth="1"/>
    <col min="12300" max="12544" width="9" style="88"/>
    <col min="12545" max="12546" width="2.25" style="88" customWidth="1"/>
    <col min="12547" max="12547" width="25.625" style="88" customWidth="1"/>
    <col min="12548" max="12548" width="40.625" style="88" customWidth="1"/>
    <col min="12549" max="12550" width="15.625" style="88" customWidth="1"/>
    <col min="12551" max="12551" width="2.125" style="88" customWidth="1"/>
    <col min="12552" max="12555" width="13.625" style="88" customWidth="1"/>
    <col min="12556" max="12800" width="9" style="88"/>
    <col min="12801" max="12802" width="2.25" style="88" customWidth="1"/>
    <col min="12803" max="12803" width="25.625" style="88" customWidth="1"/>
    <col min="12804" max="12804" width="40.625" style="88" customWidth="1"/>
    <col min="12805" max="12806" width="15.625" style="88" customWidth="1"/>
    <col min="12807" max="12807" width="2.125" style="88" customWidth="1"/>
    <col min="12808" max="12811" width="13.625" style="88" customWidth="1"/>
    <col min="12812" max="13056" width="9" style="88"/>
    <col min="13057" max="13058" width="2.25" style="88" customWidth="1"/>
    <col min="13059" max="13059" width="25.625" style="88" customWidth="1"/>
    <col min="13060" max="13060" width="40.625" style="88" customWidth="1"/>
    <col min="13061" max="13062" width="15.625" style="88" customWidth="1"/>
    <col min="13063" max="13063" width="2.125" style="88" customWidth="1"/>
    <col min="13064" max="13067" width="13.625" style="88" customWidth="1"/>
    <col min="13068" max="13312" width="9" style="88"/>
    <col min="13313" max="13314" width="2.25" style="88" customWidth="1"/>
    <col min="13315" max="13315" width="25.625" style="88" customWidth="1"/>
    <col min="13316" max="13316" width="40.625" style="88" customWidth="1"/>
    <col min="13317" max="13318" width="15.625" style="88" customWidth="1"/>
    <col min="13319" max="13319" width="2.125" style="88" customWidth="1"/>
    <col min="13320" max="13323" width="13.625" style="88" customWidth="1"/>
    <col min="13324" max="13568" width="9" style="88"/>
    <col min="13569" max="13570" width="2.25" style="88" customWidth="1"/>
    <col min="13571" max="13571" width="25.625" style="88" customWidth="1"/>
    <col min="13572" max="13572" width="40.625" style="88" customWidth="1"/>
    <col min="13573" max="13574" width="15.625" style="88" customWidth="1"/>
    <col min="13575" max="13575" width="2.125" style="88" customWidth="1"/>
    <col min="13576" max="13579" width="13.625" style="88" customWidth="1"/>
    <col min="13580" max="13824" width="9" style="88"/>
    <col min="13825" max="13826" width="2.25" style="88" customWidth="1"/>
    <col min="13827" max="13827" width="25.625" style="88" customWidth="1"/>
    <col min="13828" max="13828" width="40.625" style="88" customWidth="1"/>
    <col min="13829" max="13830" width="15.625" style="88" customWidth="1"/>
    <col min="13831" max="13831" width="2.125" style="88" customWidth="1"/>
    <col min="13832" max="13835" width="13.625" style="88" customWidth="1"/>
    <col min="13836" max="14080" width="9" style="88"/>
    <col min="14081" max="14082" width="2.25" style="88" customWidth="1"/>
    <col min="14083" max="14083" width="25.625" style="88" customWidth="1"/>
    <col min="14084" max="14084" width="40.625" style="88" customWidth="1"/>
    <col min="14085" max="14086" width="15.625" style="88" customWidth="1"/>
    <col min="14087" max="14087" width="2.125" style="88" customWidth="1"/>
    <col min="14088" max="14091" width="13.625" style="88" customWidth="1"/>
    <col min="14092" max="14336" width="9" style="88"/>
    <col min="14337" max="14338" width="2.25" style="88" customWidth="1"/>
    <col min="14339" max="14339" width="25.625" style="88" customWidth="1"/>
    <col min="14340" max="14340" width="40.625" style="88" customWidth="1"/>
    <col min="14341" max="14342" width="15.625" style="88" customWidth="1"/>
    <col min="14343" max="14343" width="2.125" style="88" customWidth="1"/>
    <col min="14344" max="14347" width="13.625" style="88" customWidth="1"/>
    <col min="14348" max="14592" width="9" style="88"/>
    <col min="14593" max="14594" width="2.25" style="88" customWidth="1"/>
    <col min="14595" max="14595" width="25.625" style="88" customWidth="1"/>
    <col min="14596" max="14596" width="40.625" style="88" customWidth="1"/>
    <col min="14597" max="14598" width="15.625" style="88" customWidth="1"/>
    <col min="14599" max="14599" width="2.125" style="88" customWidth="1"/>
    <col min="14600" max="14603" width="13.625" style="88" customWidth="1"/>
    <col min="14604" max="14848" width="9" style="88"/>
    <col min="14849" max="14850" width="2.25" style="88" customWidth="1"/>
    <col min="14851" max="14851" width="25.625" style="88" customWidth="1"/>
    <col min="14852" max="14852" width="40.625" style="88" customWidth="1"/>
    <col min="14853" max="14854" width="15.625" style="88" customWidth="1"/>
    <col min="14855" max="14855" width="2.125" style="88" customWidth="1"/>
    <col min="14856" max="14859" width="13.625" style="88" customWidth="1"/>
    <col min="14860" max="15104" width="9" style="88"/>
    <col min="15105" max="15106" width="2.25" style="88" customWidth="1"/>
    <col min="15107" max="15107" width="25.625" style="88" customWidth="1"/>
    <col min="15108" max="15108" width="40.625" style="88" customWidth="1"/>
    <col min="15109" max="15110" width="15.625" style="88" customWidth="1"/>
    <col min="15111" max="15111" width="2.125" style="88" customWidth="1"/>
    <col min="15112" max="15115" width="13.625" style="88" customWidth="1"/>
    <col min="15116" max="15360" width="9" style="88"/>
    <col min="15361" max="15362" width="2.25" style="88" customWidth="1"/>
    <col min="15363" max="15363" width="25.625" style="88" customWidth="1"/>
    <col min="15364" max="15364" width="40.625" style="88" customWidth="1"/>
    <col min="15365" max="15366" width="15.625" style="88" customWidth="1"/>
    <col min="15367" max="15367" width="2.125" style="88" customWidth="1"/>
    <col min="15368" max="15371" width="13.625" style="88" customWidth="1"/>
    <col min="15372" max="15616" width="9" style="88"/>
    <col min="15617" max="15618" width="2.25" style="88" customWidth="1"/>
    <col min="15619" max="15619" width="25.625" style="88" customWidth="1"/>
    <col min="15620" max="15620" width="40.625" style="88" customWidth="1"/>
    <col min="15621" max="15622" width="15.625" style="88" customWidth="1"/>
    <col min="15623" max="15623" width="2.125" style="88" customWidth="1"/>
    <col min="15624" max="15627" width="13.625" style="88" customWidth="1"/>
    <col min="15628" max="15872" width="9" style="88"/>
    <col min="15873" max="15874" width="2.25" style="88" customWidth="1"/>
    <col min="15875" max="15875" width="25.625" style="88" customWidth="1"/>
    <col min="15876" max="15876" width="40.625" style="88" customWidth="1"/>
    <col min="15877" max="15878" width="15.625" style="88" customWidth="1"/>
    <col min="15879" max="15879" width="2.125" style="88" customWidth="1"/>
    <col min="15880" max="15883" width="13.625" style="88" customWidth="1"/>
    <col min="15884" max="16128" width="9" style="88"/>
    <col min="16129" max="16130" width="2.25" style="88" customWidth="1"/>
    <col min="16131" max="16131" width="25.625" style="88" customWidth="1"/>
    <col min="16132" max="16132" width="40.625" style="88" customWidth="1"/>
    <col min="16133" max="16134" width="15.625" style="88" customWidth="1"/>
    <col min="16135" max="16135" width="2.125" style="88" customWidth="1"/>
    <col min="16136" max="16139" width="13.625" style="88" customWidth="1"/>
    <col min="16140" max="16384" width="9" style="88"/>
  </cols>
  <sheetData>
    <row r="1" spans="1:14" s="81" customFormat="1" ht="20.100000000000001" customHeight="1">
      <c r="B1" s="1332" t="s">
        <v>728</v>
      </c>
      <c r="C1" s="1028"/>
      <c r="D1" s="1028"/>
      <c r="E1" s="1028"/>
      <c r="F1" s="1028"/>
      <c r="G1" s="344"/>
      <c r="H1" s="83"/>
      <c r="I1" s="83"/>
      <c r="J1" s="83"/>
      <c r="K1" s="83"/>
    </row>
    <row r="2" spans="1:14" s="81" customFormat="1" ht="9.9499999999999993" customHeight="1">
      <c r="B2" s="82"/>
      <c r="C2" s="83"/>
      <c r="D2" s="83"/>
      <c r="E2" s="84"/>
      <c r="F2" s="85"/>
      <c r="G2" s="83"/>
      <c r="H2" s="83"/>
    </row>
    <row r="3" spans="1:14" s="81" customFormat="1" ht="20.100000000000001" customHeight="1">
      <c r="B3" s="1169" t="s">
        <v>774</v>
      </c>
      <c r="C3" s="1333"/>
      <c r="D3" s="1333"/>
      <c r="E3" s="1333"/>
      <c r="F3" s="1333"/>
      <c r="G3" s="345"/>
      <c r="H3" s="147"/>
      <c r="I3" s="147"/>
      <c r="J3" s="147"/>
      <c r="K3" s="147"/>
      <c r="L3" s="148"/>
      <c r="M3" s="148"/>
      <c r="N3" s="148"/>
    </row>
    <row r="4" spans="1:14" s="81" customFormat="1" ht="8.25" customHeight="1">
      <c r="A4" s="346"/>
      <c r="B4" s="347"/>
      <c r="C4" s="347"/>
      <c r="D4" s="347"/>
      <c r="E4" s="347"/>
      <c r="F4" s="347"/>
      <c r="G4" s="347"/>
      <c r="H4" s="147"/>
      <c r="I4" s="147"/>
      <c r="J4" s="147"/>
      <c r="K4" s="147"/>
      <c r="L4" s="148"/>
      <c r="M4" s="148"/>
      <c r="N4" s="148"/>
    </row>
    <row r="5" spans="1:14" s="91" customFormat="1" ht="20.100000000000001" customHeight="1" thickBot="1">
      <c r="A5" s="348"/>
      <c r="B5" s="349" t="s">
        <v>85</v>
      </c>
      <c r="C5" s="349" t="s">
        <v>775</v>
      </c>
      <c r="D5" s="146"/>
      <c r="E5" s="350"/>
      <c r="F5" s="350"/>
    </row>
    <row r="6" spans="1:14" s="91" customFormat="1" ht="20.100000000000001" customHeight="1">
      <c r="A6" s="348"/>
      <c r="B6" s="1334" t="s">
        <v>308</v>
      </c>
      <c r="C6" s="1335"/>
      <c r="D6" s="1338" t="s">
        <v>130</v>
      </c>
      <c r="E6" s="1340" t="s">
        <v>131</v>
      </c>
      <c r="F6" s="1341"/>
    </row>
    <row r="7" spans="1:14" s="91" customFormat="1" ht="20.100000000000001" customHeight="1" thickBot="1">
      <c r="A7" s="348"/>
      <c r="B7" s="1336"/>
      <c r="C7" s="1337"/>
      <c r="D7" s="1339"/>
      <c r="E7" s="981" t="s">
        <v>309</v>
      </c>
      <c r="F7" s="982" t="s">
        <v>310</v>
      </c>
    </row>
    <row r="8" spans="1:14" s="91" customFormat="1" ht="20.100000000000001" customHeight="1">
      <c r="A8" s="348"/>
      <c r="B8" s="1342"/>
      <c r="C8" s="1343"/>
      <c r="D8" s="351"/>
      <c r="E8" s="352"/>
      <c r="F8" s="1344">
        <f>SUM(E8:E14)</f>
        <v>0</v>
      </c>
    </row>
    <row r="9" spans="1:14" s="91" customFormat="1" ht="20.100000000000001" customHeight="1">
      <c r="A9" s="348"/>
      <c r="B9" s="1346"/>
      <c r="C9" s="1347"/>
      <c r="D9" s="353"/>
      <c r="E9" s="354"/>
      <c r="F9" s="1344"/>
    </row>
    <row r="10" spans="1:14" s="91" customFormat="1" ht="20.100000000000001" customHeight="1">
      <c r="A10" s="348"/>
      <c r="B10" s="1346"/>
      <c r="C10" s="1347"/>
      <c r="D10" s="353"/>
      <c r="E10" s="354"/>
      <c r="F10" s="1344"/>
    </row>
    <row r="11" spans="1:14" s="91" customFormat="1" ht="20.100000000000001" customHeight="1">
      <c r="A11" s="348"/>
      <c r="B11" s="1346"/>
      <c r="C11" s="1347"/>
      <c r="D11" s="353"/>
      <c r="E11" s="354"/>
      <c r="F11" s="1344"/>
    </row>
    <row r="12" spans="1:14" s="91" customFormat="1" ht="20.100000000000001" customHeight="1">
      <c r="A12" s="348"/>
      <c r="B12" s="1346"/>
      <c r="C12" s="1347"/>
      <c r="D12" s="353"/>
      <c r="E12" s="354"/>
      <c r="F12" s="1344"/>
    </row>
    <row r="13" spans="1:14" s="91" customFormat="1" ht="20.100000000000001" customHeight="1">
      <c r="A13" s="348"/>
      <c r="B13" s="1346"/>
      <c r="C13" s="1347"/>
      <c r="D13" s="353"/>
      <c r="E13" s="354"/>
      <c r="F13" s="1344"/>
    </row>
    <row r="14" spans="1:14" s="91" customFormat="1" ht="20.100000000000001" customHeight="1" thickBot="1">
      <c r="A14" s="348"/>
      <c r="B14" s="1358"/>
      <c r="C14" s="1359"/>
      <c r="D14" s="355"/>
      <c r="E14" s="356"/>
      <c r="F14" s="1345"/>
    </row>
    <row r="15" spans="1:14" ht="23.25" customHeight="1"/>
    <row r="16" spans="1:14" ht="13.5" customHeight="1">
      <c r="B16" s="149" t="s">
        <v>69</v>
      </c>
      <c r="C16" s="1348" t="s">
        <v>716</v>
      </c>
      <c r="D16" s="1349"/>
      <c r="E16" s="1349"/>
      <c r="F16" s="1349"/>
    </row>
    <row r="17" spans="2:6" ht="13.5" customHeight="1">
      <c r="B17" s="149" t="s">
        <v>70</v>
      </c>
      <c r="C17" s="1348" t="s">
        <v>353</v>
      </c>
      <c r="D17" s="1349"/>
      <c r="E17" s="1349"/>
      <c r="F17" s="1349"/>
    </row>
    <row r="18" spans="2:6" ht="13.5" customHeight="1">
      <c r="B18" s="149" t="s">
        <v>177</v>
      </c>
      <c r="C18" s="1360" t="s">
        <v>347</v>
      </c>
      <c r="D18" s="1349"/>
      <c r="E18" s="1349"/>
      <c r="F18" s="1349"/>
    </row>
    <row r="19" spans="2:6" ht="13.5" customHeight="1">
      <c r="B19" s="149" t="s">
        <v>178</v>
      </c>
      <c r="C19" s="1348" t="s">
        <v>354</v>
      </c>
      <c r="D19" s="1349"/>
      <c r="E19" s="1349"/>
      <c r="F19" s="1349"/>
    </row>
    <row r="20" spans="2:6" ht="21.75" customHeight="1">
      <c r="B20" s="149" t="s">
        <v>175</v>
      </c>
      <c r="C20" s="1350" t="s">
        <v>349</v>
      </c>
      <c r="D20" s="1351"/>
      <c r="E20" s="1351"/>
      <c r="F20" s="1351"/>
    </row>
    <row r="21" spans="2:6" ht="13.5" customHeight="1">
      <c r="B21" s="149" t="s">
        <v>176</v>
      </c>
      <c r="C21" s="1351" t="s">
        <v>717</v>
      </c>
      <c r="D21" s="1440"/>
      <c r="E21" s="1440"/>
      <c r="F21" s="1440"/>
    </row>
    <row r="22" spans="2:6" ht="13.5" customHeight="1">
      <c r="B22" s="149" t="s">
        <v>718</v>
      </c>
      <c r="C22" s="1351" t="s">
        <v>719</v>
      </c>
      <c r="D22" s="1440"/>
      <c r="E22" s="1440"/>
      <c r="F22" s="1440"/>
    </row>
    <row r="23" spans="2:6" ht="8.25" customHeight="1" thickBot="1"/>
    <row r="24" spans="2:6">
      <c r="E24" s="1354" t="s">
        <v>231</v>
      </c>
      <c r="F24" s="1355"/>
    </row>
    <row r="25" spans="2:6" ht="12.75" thickBot="1">
      <c r="E25" s="1356"/>
      <c r="F25" s="1357"/>
    </row>
    <row r="26" spans="2:6" ht="8.25" customHeight="1"/>
  </sheetData>
  <mergeCells count="21">
    <mergeCell ref="C18:F18"/>
    <mergeCell ref="B1:F1"/>
    <mergeCell ref="B3:F3"/>
    <mergeCell ref="B6:C7"/>
    <mergeCell ref="D6:D7"/>
    <mergeCell ref="E6:F6"/>
    <mergeCell ref="B8:C8"/>
    <mergeCell ref="F8:F14"/>
    <mergeCell ref="B9:C9"/>
    <mergeCell ref="B10:C10"/>
    <mergeCell ref="B11:C11"/>
    <mergeCell ref="B12:C12"/>
    <mergeCell ref="B13:C13"/>
    <mergeCell ref="B14:C14"/>
    <mergeCell ref="C16:F16"/>
    <mergeCell ref="C17:F17"/>
    <mergeCell ref="C19:F19"/>
    <mergeCell ref="C20:F20"/>
    <mergeCell ref="C21:F21"/>
    <mergeCell ref="C22:F22"/>
    <mergeCell ref="E24:F25"/>
  </mergeCells>
  <phoneticPr fontId="26"/>
  <printOptions horizontalCentered="1"/>
  <pageMargins left="0.78740157480314965" right="0.78740157480314965" top="0.78740157480314965" bottom="0.78740157480314965" header="0.51181102362204722" footer="0.51181102362204722"/>
  <pageSetup paperSize="9"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showGridLines="0" view="pageBreakPreview" zoomScale="85" zoomScaleNormal="70" zoomScaleSheetLayoutView="85" workbookViewId="0">
      <selection activeCell="B1" sqref="B1"/>
    </sheetView>
  </sheetViews>
  <sheetFormatPr defaultColWidth="8" defaultRowHeight="11.25"/>
  <cols>
    <col min="1" max="1" width="2.25" style="59" customWidth="1"/>
    <col min="2" max="2" width="2.5" style="59" customWidth="1"/>
    <col min="3" max="3" width="10.625" style="59" customWidth="1"/>
    <col min="4" max="4" width="14.875" style="59" customWidth="1"/>
    <col min="5" max="5" width="19.625" style="59" customWidth="1"/>
    <col min="6" max="6" width="8.625" style="59" customWidth="1"/>
    <col min="7" max="28" width="12.25" style="59" customWidth="1"/>
    <col min="29" max="29" width="2.25" style="59" customWidth="1"/>
    <col min="30" max="30" width="10.25" style="59" customWidth="1"/>
    <col min="31" max="256" width="8" style="59"/>
    <col min="257" max="257" width="2.25" style="59" customWidth="1"/>
    <col min="258" max="258" width="2.5" style="59" customWidth="1"/>
    <col min="259" max="259" width="10.625" style="59" customWidth="1"/>
    <col min="260" max="260" width="14.875" style="59" customWidth="1"/>
    <col min="261" max="261" width="13.5" style="59" customWidth="1"/>
    <col min="262" max="262" width="5.125" style="59" bestFit="1" customWidth="1"/>
    <col min="263" max="282" width="12.25" style="59" customWidth="1"/>
    <col min="283" max="283" width="2.25" style="59" customWidth="1"/>
    <col min="284" max="284" width="12.25" style="59" customWidth="1"/>
    <col min="285" max="285" width="2.25" style="59" customWidth="1"/>
    <col min="286" max="286" width="10.25" style="59" customWidth="1"/>
    <col min="287" max="512" width="8" style="59"/>
    <col min="513" max="513" width="2.25" style="59" customWidth="1"/>
    <col min="514" max="514" width="2.5" style="59" customWidth="1"/>
    <col min="515" max="515" width="10.625" style="59" customWidth="1"/>
    <col min="516" max="516" width="14.875" style="59" customWidth="1"/>
    <col min="517" max="517" width="13.5" style="59" customWidth="1"/>
    <col min="518" max="518" width="5.125" style="59" bestFit="1" customWidth="1"/>
    <col min="519" max="538" width="12.25" style="59" customWidth="1"/>
    <col min="539" max="539" width="2.25" style="59" customWidth="1"/>
    <col min="540" max="540" width="12.25" style="59" customWidth="1"/>
    <col min="541" max="541" width="2.25" style="59" customWidth="1"/>
    <col min="542" max="542" width="10.25" style="59" customWidth="1"/>
    <col min="543" max="768" width="8" style="59"/>
    <col min="769" max="769" width="2.25" style="59" customWidth="1"/>
    <col min="770" max="770" width="2.5" style="59" customWidth="1"/>
    <col min="771" max="771" width="10.625" style="59" customWidth="1"/>
    <col min="772" max="772" width="14.875" style="59" customWidth="1"/>
    <col min="773" max="773" width="13.5" style="59" customWidth="1"/>
    <col min="774" max="774" width="5.125" style="59" bestFit="1" customWidth="1"/>
    <col min="775" max="794" width="12.25" style="59" customWidth="1"/>
    <col min="795" max="795" width="2.25" style="59" customWidth="1"/>
    <col min="796" max="796" width="12.25" style="59" customWidth="1"/>
    <col min="797" max="797" width="2.25" style="59" customWidth="1"/>
    <col min="798" max="798" width="10.25" style="59" customWidth="1"/>
    <col min="799" max="1024" width="8" style="59"/>
    <col min="1025" max="1025" width="2.25" style="59" customWidth="1"/>
    <col min="1026" max="1026" width="2.5" style="59" customWidth="1"/>
    <col min="1027" max="1027" width="10.625" style="59" customWidth="1"/>
    <col min="1028" max="1028" width="14.875" style="59" customWidth="1"/>
    <col min="1029" max="1029" width="13.5" style="59" customWidth="1"/>
    <col min="1030" max="1030" width="5.125" style="59" bestFit="1" customWidth="1"/>
    <col min="1031" max="1050" width="12.25" style="59" customWidth="1"/>
    <col min="1051" max="1051" width="2.25" style="59" customWidth="1"/>
    <col min="1052" max="1052" width="12.25" style="59" customWidth="1"/>
    <col min="1053" max="1053" width="2.25" style="59" customWidth="1"/>
    <col min="1054" max="1054" width="10.25" style="59" customWidth="1"/>
    <col min="1055" max="1280" width="8" style="59"/>
    <col min="1281" max="1281" width="2.25" style="59" customWidth="1"/>
    <col min="1282" max="1282" width="2.5" style="59" customWidth="1"/>
    <col min="1283" max="1283" width="10.625" style="59" customWidth="1"/>
    <col min="1284" max="1284" width="14.875" style="59" customWidth="1"/>
    <col min="1285" max="1285" width="13.5" style="59" customWidth="1"/>
    <col min="1286" max="1286" width="5.125" style="59" bestFit="1" customWidth="1"/>
    <col min="1287" max="1306" width="12.25" style="59" customWidth="1"/>
    <col min="1307" max="1307" width="2.25" style="59" customWidth="1"/>
    <col min="1308" max="1308" width="12.25" style="59" customWidth="1"/>
    <col min="1309" max="1309" width="2.25" style="59" customWidth="1"/>
    <col min="1310" max="1310" width="10.25" style="59" customWidth="1"/>
    <col min="1311" max="1536" width="8" style="59"/>
    <col min="1537" max="1537" width="2.25" style="59" customWidth="1"/>
    <col min="1538" max="1538" width="2.5" style="59" customWidth="1"/>
    <col min="1539" max="1539" width="10.625" style="59" customWidth="1"/>
    <col min="1540" max="1540" width="14.875" style="59" customWidth="1"/>
    <col min="1541" max="1541" width="13.5" style="59" customWidth="1"/>
    <col min="1542" max="1542" width="5.125" style="59" bestFit="1" customWidth="1"/>
    <col min="1543" max="1562" width="12.25" style="59" customWidth="1"/>
    <col min="1563" max="1563" width="2.25" style="59" customWidth="1"/>
    <col min="1564" max="1564" width="12.25" style="59" customWidth="1"/>
    <col min="1565" max="1565" width="2.25" style="59" customWidth="1"/>
    <col min="1566" max="1566" width="10.25" style="59" customWidth="1"/>
    <col min="1567" max="1792" width="8" style="59"/>
    <col min="1793" max="1793" width="2.25" style="59" customWidth="1"/>
    <col min="1794" max="1794" width="2.5" style="59" customWidth="1"/>
    <col min="1795" max="1795" width="10.625" style="59" customWidth="1"/>
    <col min="1796" max="1796" width="14.875" style="59" customWidth="1"/>
    <col min="1797" max="1797" width="13.5" style="59" customWidth="1"/>
    <col min="1798" max="1798" width="5.125" style="59" bestFit="1" customWidth="1"/>
    <col min="1799" max="1818" width="12.25" style="59" customWidth="1"/>
    <col min="1819" max="1819" width="2.25" style="59" customWidth="1"/>
    <col min="1820" max="1820" width="12.25" style="59" customWidth="1"/>
    <col min="1821" max="1821" width="2.25" style="59" customWidth="1"/>
    <col min="1822" max="1822" width="10.25" style="59" customWidth="1"/>
    <col min="1823" max="2048" width="8" style="59"/>
    <col min="2049" max="2049" width="2.25" style="59" customWidth="1"/>
    <col min="2050" max="2050" width="2.5" style="59" customWidth="1"/>
    <col min="2051" max="2051" width="10.625" style="59" customWidth="1"/>
    <col min="2052" max="2052" width="14.875" style="59" customWidth="1"/>
    <col min="2053" max="2053" width="13.5" style="59" customWidth="1"/>
    <col min="2054" max="2054" width="5.125" style="59" bestFit="1" customWidth="1"/>
    <col min="2055" max="2074" width="12.25" style="59" customWidth="1"/>
    <col min="2075" max="2075" width="2.25" style="59" customWidth="1"/>
    <col min="2076" max="2076" width="12.25" style="59" customWidth="1"/>
    <col min="2077" max="2077" width="2.25" style="59" customWidth="1"/>
    <col min="2078" max="2078" width="10.25" style="59" customWidth="1"/>
    <col min="2079" max="2304" width="8" style="59"/>
    <col min="2305" max="2305" width="2.25" style="59" customWidth="1"/>
    <col min="2306" max="2306" width="2.5" style="59" customWidth="1"/>
    <col min="2307" max="2307" width="10.625" style="59" customWidth="1"/>
    <col min="2308" max="2308" width="14.875" style="59" customWidth="1"/>
    <col min="2309" max="2309" width="13.5" style="59" customWidth="1"/>
    <col min="2310" max="2310" width="5.125" style="59" bestFit="1" customWidth="1"/>
    <col min="2311" max="2330" width="12.25" style="59" customWidth="1"/>
    <col min="2331" max="2331" width="2.25" style="59" customWidth="1"/>
    <col min="2332" max="2332" width="12.25" style="59" customWidth="1"/>
    <col min="2333" max="2333" width="2.25" style="59" customWidth="1"/>
    <col min="2334" max="2334" width="10.25" style="59" customWidth="1"/>
    <col min="2335" max="2560" width="8" style="59"/>
    <col min="2561" max="2561" width="2.25" style="59" customWidth="1"/>
    <col min="2562" max="2562" width="2.5" style="59" customWidth="1"/>
    <col min="2563" max="2563" width="10.625" style="59" customWidth="1"/>
    <col min="2564" max="2564" width="14.875" style="59" customWidth="1"/>
    <col min="2565" max="2565" width="13.5" style="59" customWidth="1"/>
    <col min="2566" max="2566" width="5.125" style="59" bestFit="1" customWidth="1"/>
    <col min="2567" max="2586" width="12.25" style="59" customWidth="1"/>
    <col min="2587" max="2587" width="2.25" style="59" customWidth="1"/>
    <col min="2588" max="2588" width="12.25" style="59" customWidth="1"/>
    <col min="2589" max="2589" width="2.25" style="59" customWidth="1"/>
    <col min="2590" max="2590" width="10.25" style="59" customWidth="1"/>
    <col min="2591" max="2816" width="8" style="59"/>
    <col min="2817" max="2817" width="2.25" style="59" customWidth="1"/>
    <col min="2818" max="2818" width="2.5" style="59" customWidth="1"/>
    <col min="2819" max="2819" width="10.625" style="59" customWidth="1"/>
    <col min="2820" max="2820" width="14.875" style="59" customWidth="1"/>
    <col min="2821" max="2821" width="13.5" style="59" customWidth="1"/>
    <col min="2822" max="2822" width="5.125" style="59" bestFit="1" customWidth="1"/>
    <col min="2823" max="2842" width="12.25" style="59" customWidth="1"/>
    <col min="2843" max="2843" width="2.25" style="59" customWidth="1"/>
    <col min="2844" max="2844" width="12.25" style="59" customWidth="1"/>
    <col min="2845" max="2845" width="2.25" style="59" customWidth="1"/>
    <col min="2846" max="2846" width="10.25" style="59" customWidth="1"/>
    <col min="2847" max="3072" width="8" style="59"/>
    <col min="3073" max="3073" width="2.25" style="59" customWidth="1"/>
    <col min="3074" max="3074" width="2.5" style="59" customWidth="1"/>
    <col min="3075" max="3075" width="10.625" style="59" customWidth="1"/>
    <col min="3076" max="3076" width="14.875" style="59" customWidth="1"/>
    <col min="3077" max="3077" width="13.5" style="59" customWidth="1"/>
    <col min="3078" max="3078" width="5.125" style="59" bestFit="1" customWidth="1"/>
    <col min="3079" max="3098" width="12.25" style="59" customWidth="1"/>
    <col min="3099" max="3099" width="2.25" style="59" customWidth="1"/>
    <col min="3100" max="3100" width="12.25" style="59" customWidth="1"/>
    <col min="3101" max="3101" width="2.25" style="59" customWidth="1"/>
    <col min="3102" max="3102" width="10.25" style="59" customWidth="1"/>
    <col min="3103" max="3328" width="8" style="59"/>
    <col min="3329" max="3329" width="2.25" style="59" customWidth="1"/>
    <col min="3330" max="3330" width="2.5" style="59" customWidth="1"/>
    <col min="3331" max="3331" width="10.625" style="59" customWidth="1"/>
    <col min="3332" max="3332" width="14.875" style="59" customWidth="1"/>
    <col min="3333" max="3333" width="13.5" style="59" customWidth="1"/>
    <col min="3334" max="3334" width="5.125" style="59" bestFit="1" customWidth="1"/>
    <col min="3335" max="3354" width="12.25" style="59" customWidth="1"/>
    <col min="3355" max="3355" width="2.25" style="59" customWidth="1"/>
    <col min="3356" max="3356" width="12.25" style="59" customWidth="1"/>
    <col min="3357" max="3357" width="2.25" style="59" customWidth="1"/>
    <col min="3358" max="3358" width="10.25" style="59" customWidth="1"/>
    <col min="3359" max="3584" width="8" style="59"/>
    <col min="3585" max="3585" width="2.25" style="59" customWidth="1"/>
    <col min="3586" max="3586" width="2.5" style="59" customWidth="1"/>
    <col min="3587" max="3587" width="10.625" style="59" customWidth="1"/>
    <col min="3588" max="3588" width="14.875" style="59" customWidth="1"/>
    <col min="3589" max="3589" width="13.5" style="59" customWidth="1"/>
    <col min="3590" max="3590" width="5.125" style="59" bestFit="1" customWidth="1"/>
    <col min="3591" max="3610" width="12.25" style="59" customWidth="1"/>
    <col min="3611" max="3611" width="2.25" style="59" customWidth="1"/>
    <col min="3612" max="3612" width="12.25" style="59" customWidth="1"/>
    <col min="3613" max="3613" width="2.25" style="59" customWidth="1"/>
    <col min="3614" max="3614" width="10.25" style="59" customWidth="1"/>
    <col min="3615" max="3840" width="8" style="59"/>
    <col min="3841" max="3841" width="2.25" style="59" customWidth="1"/>
    <col min="3842" max="3842" width="2.5" style="59" customWidth="1"/>
    <col min="3843" max="3843" width="10.625" style="59" customWidth="1"/>
    <col min="3844" max="3844" width="14.875" style="59" customWidth="1"/>
    <col min="3845" max="3845" width="13.5" style="59" customWidth="1"/>
    <col min="3846" max="3846" width="5.125" style="59" bestFit="1" customWidth="1"/>
    <col min="3847" max="3866" width="12.25" style="59" customWidth="1"/>
    <col min="3867" max="3867" width="2.25" style="59" customWidth="1"/>
    <col min="3868" max="3868" width="12.25" style="59" customWidth="1"/>
    <col min="3869" max="3869" width="2.25" style="59" customWidth="1"/>
    <col min="3870" max="3870" width="10.25" style="59" customWidth="1"/>
    <col min="3871" max="4096" width="8" style="59"/>
    <col min="4097" max="4097" width="2.25" style="59" customWidth="1"/>
    <col min="4098" max="4098" width="2.5" style="59" customWidth="1"/>
    <col min="4099" max="4099" width="10.625" style="59" customWidth="1"/>
    <col min="4100" max="4100" width="14.875" style="59" customWidth="1"/>
    <col min="4101" max="4101" width="13.5" style="59" customWidth="1"/>
    <col min="4102" max="4102" width="5.125" style="59" bestFit="1" customWidth="1"/>
    <col min="4103" max="4122" width="12.25" style="59" customWidth="1"/>
    <col min="4123" max="4123" width="2.25" style="59" customWidth="1"/>
    <col min="4124" max="4124" width="12.25" style="59" customWidth="1"/>
    <col min="4125" max="4125" width="2.25" style="59" customWidth="1"/>
    <col min="4126" max="4126" width="10.25" style="59" customWidth="1"/>
    <col min="4127" max="4352" width="8" style="59"/>
    <col min="4353" max="4353" width="2.25" style="59" customWidth="1"/>
    <col min="4354" max="4354" width="2.5" style="59" customWidth="1"/>
    <col min="4355" max="4355" width="10.625" style="59" customWidth="1"/>
    <col min="4356" max="4356" width="14.875" style="59" customWidth="1"/>
    <col min="4357" max="4357" width="13.5" style="59" customWidth="1"/>
    <col min="4358" max="4358" width="5.125" style="59" bestFit="1" customWidth="1"/>
    <col min="4359" max="4378" width="12.25" style="59" customWidth="1"/>
    <col min="4379" max="4379" width="2.25" style="59" customWidth="1"/>
    <col min="4380" max="4380" width="12.25" style="59" customWidth="1"/>
    <col min="4381" max="4381" width="2.25" style="59" customWidth="1"/>
    <col min="4382" max="4382" width="10.25" style="59" customWidth="1"/>
    <col min="4383" max="4608" width="8" style="59"/>
    <col min="4609" max="4609" width="2.25" style="59" customWidth="1"/>
    <col min="4610" max="4610" width="2.5" style="59" customWidth="1"/>
    <col min="4611" max="4611" width="10.625" style="59" customWidth="1"/>
    <col min="4612" max="4612" width="14.875" style="59" customWidth="1"/>
    <col min="4613" max="4613" width="13.5" style="59" customWidth="1"/>
    <col min="4614" max="4614" width="5.125" style="59" bestFit="1" customWidth="1"/>
    <col min="4615" max="4634" width="12.25" style="59" customWidth="1"/>
    <col min="4635" max="4635" width="2.25" style="59" customWidth="1"/>
    <col min="4636" max="4636" width="12.25" style="59" customWidth="1"/>
    <col min="4637" max="4637" width="2.25" style="59" customWidth="1"/>
    <col min="4638" max="4638" width="10.25" style="59" customWidth="1"/>
    <col min="4639" max="4864" width="8" style="59"/>
    <col min="4865" max="4865" width="2.25" style="59" customWidth="1"/>
    <col min="4866" max="4866" width="2.5" style="59" customWidth="1"/>
    <col min="4867" max="4867" width="10.625" style="59" customWidth="1"/>
    <col min="4868" max="4868" width="14.875" style="59" customWidth="1"/>
    <col min="4869" max="4869" width="13.5" style="59" customWidth="1"/>
    <col min="4870" max="4870" width="5.125" style="59" bestFit="1" customWidth="1"/>
    <col min="4871" max="4890" width="12.25" style="59" customWidth="1"/>
    <col min="4891" max="4891" width="2.25" style="59" customWidth="1"/>
    <col min="4892" max="4892" width="12.25" style="59" customWidth="1"/>
    <col min="4893" max="4893" width="2.25" style="59" customWidth="1"/>
    <col min="4894" max="4894" width="10.25" style="59" customWidth="1"/>
    <col min="4895" max="5120" width="8" style="59"/>
    <col min="5121" max="5121" width="2.25" style="59" customWidth="1"/>
    <col min="5122" max="5122" width="2.5" style="59" customWidth="1"/>
    <col min="5123" max="5123" width="10.625" style="59" customWidth="1"/>
    <col min="5124" max="5124" width="14.875" style="59" customWidth="1"/>
    <col min="5125" max="5125" width="13.5" style="59" customWidth="1"/>
    <col min="5126" max="5126" width="5.125" style="59" bestFit="1" customWidth="1"/>
    <col min="5127" max="5146" width="12.25" style="59" customWidth="1"/>
    <col min="5147" max="5147" width="2.25" style="59" customWidth="1"/>
    <col min="5148" max="5148" width="12.25" style="59" customWidth="1"/>
    <col min="5149" max="5149" width="2.25" style="59" customWidth="1"/>
    <col min="5150" max="5150" width="10.25" style="59" customWidth="1"/>
    <col min="5151" max="5376" width="8" style="59"/>
    <col min="5377" max="5377" width="2.25" style="59" customWidth="1"/>
    <col min="5378" max="5378" width="2.5" style="59" customWidth="1"/>
    <col min="5379" max="5379" width="10.625" style="59" customWidth="1"/>
    <col min="5380" max="5380" width="14.875" style="59" customWidth="1"/>
    <col min="5381" max="5381" width="13.5" style="59" customWidth="1"/>
    <col min="5382" max="5382" width="5.125" style="59" bestFit="1" customWidth="1"/>
    <col min="5383" max="5402" width="12.25" style="59" customWidth="1"/>
    <col min="5403" max="5403" width="2.25" style="59" customWidth="1"/>
    <col min="5404" max="5404" width="12.25" style="59" customWidth="1"/>
    <col min="5405" max="5405" width="2.25" style="59" customWidth="1"/>
    <col min="5406" max="5406" width="10.25" style="59" customWidth="1"/>
    <col min="5407" max="5632" width="8" style="59"/>
    <col min="5633" max="5633" width="2.25" style="59" customWidth="1"/>
    <col min="5634" max="5634" width="2.5" style="59" customWidth="1"/>
    <col min="5635" max="5635" width="10.625" style="59" customWidth="1"/>
    <col min="5636" max="5636" width="14.875" style="59" customWidth="1"/>
    <col min="5637" max="5637" width="13.5" style="59" customWidth="1"/>
    <col min="5638" max="5638" width="5.125" style="59" bestFit="1" customWidth="1"/>
    <col min="5639" max="5658" width="12.25" style="59" customWidth="1"/>
    <col min="5659" max="5659" width="2.25" style="59" customWidth="1"/>
    <col min="5660" max="5660" width="12.25" style="59" customWidth="1"/>
    <col min="5661" max="5661" width="2.25" style="59" customWidth="1"/>
    <col min="5662" max="5662" width="10.25" style="59" customWidth="1"/>
    <col min="5663" max="5888" width="8" style="59"/>
    <col min="5889" max="5889" width="2.25" style="59" customWidth="1"/>
    <col min="5890" max="5890" width="2.5" style="59" customWidth="1"/>
    <col min="5891" max="5891" width="10.625" style="59" customWidth="1"/>
    <col min="5892" max="5892" width="14.875" style="59" customWidth="1"/>
    <col min="5893" max="5893" width="13.5" style="59" customWidth="1"/>
    <col min="5894" max="5894" width="5.125" style="59" bestFit="1" customWidth="1"/>
    <col min="5895" max="5914" width="12.25" style="59" customWidth="1"/>
    <col min="5915" max="5915" width="2.25" style="59" customWidth="1"/>
    <col min="5916" max="5916" width="12.25" style="59" customWidth="1"/>
    <col min="5917" max="5917" width="2.25" style="59" customWidth="1"/>
    <col min="5918" max="5918" width="10.25" style="59" customWidth="1"/>
    <col min="5919" max="6144" width="8" style="59"/>
    <col min="6145" max="6145" width="2.25" style="59" customWidth="1"/>
    <col min="6146" max="6146" width="2.5" style="59" customWidth="1"/>
    <col min="6147" max="6147" width="10.625" style="59" customWidth="1"/>
    <col min="6148" max="6148" width="14.875" style="59" customWidth="1"/>
    <col min="6149" max="6149" width="13.5" style="59" customWidth="1"/>
    <col min="6150" max="6150" width="5.125" style="59" bestFit="1" customWidth="1"/>
    <col min="6151" max="6170" width="12.25" style="59" customWidth="1"/>
    <col min="6171" max="6171" width="2.25" style="59" customWidth="1"/>
    <col min="6172" max="6172" width="12.25" style="59" customWidth="1"/>
    <col min="6173" max="6173" width="2.25" style="59" customWidth="1"/>
    <col min="6174" max="6174" width="10.25" style="59" customWidth="1"/>
    <col min="6175" max="6400" width="8" style="59"/>
    <col min="6401" max="6401" width="2.25" style="59" customWidth="1"/>
    <col min="6402" max="6402" width="2.5" style="59" customWidth="1"/>
    <col min="6403" max="6403" width="10.625" style="59" customWidth="1"/>
    <col min="6404" max="6404" width="14.875" style="59" customWidth="1"/>
    <col min="6405" max="6405" width="13.5" style="59" customWidth="1"/>
    <col min="6406" max="6406" width="5.125" style="59" bestFit="1" customWidth="1"/>
    <col min="6407" max="6426" width="12.25" style="59" customWidth="1"/>
    <col min="6427" max="6427" width="2.25" style="59" customWidth="1"/>
    <col min="6428" max="6428" width="12.25" style="59" customWidth="1"/>
    <col min="6429" max="6429" width="2.25" style="59" customWidth="1"/>
    <col min="6430" max="6430" width="10.25" style="59" customWidth="1"/>
    <col min="6431" max="6656" width="8" style="59"/>
    <col min="6657" max="6657" width="2.25" style="59" customWidth="1"/>
    <col min="6658" max="6658" width="2.5" style="59" customWidth="1"/>
    <col min="6659" max="6659" width="10.625" style="59" customWidth="1"/>
    <col min="6660" max="6660" width="14.875" style="59" customWidth="1"/>
    <col min="6661" max="6661" width="13.5" style="59" customWidth="1"/>
    <col min="6662" max="6662" width="5.125" style="59" bestFit="1" customWidth="1"/>
    <col min="6663" max="6682" width="12.25" style="59" customWidth="1"/>
    <col min="6683" max="6683" width="2.25" style="59" customWidth="1"/>
    <col min="6684" max="6684" width="12.25" style="59" customWidth="1"/>
    <col min="6685" max="6685" width="2.25" style="59" customWidth="1"/>
    <col min="6686" max="6686" width="10.25" style="59" customWidth="1"/>
    <col min="6687" max="6912" width="8" style="59"/>
    <col min="6913" max="6913" width="2.25" style="59" customWidth="1"/>
    <col min="6914" max="6914" width="2.5" style="59" customWidth="1"/>
    <col min="6915" max="6915" width="10.625" style="59" customWidth="1"/>
    <col min="6916" max="6916" width="14.875" style="59" customWidth="1"/>
    <col min="6917" max="6917" width="13.5" style="59" customWidth="1"/>
    <col min="6918" max="6918" width="5.125" style="59" bestFit="1" customWidth="1"/>
    <col min="6919" max="6938" width="12.25" style="59" customWidth="1"/>
    <col min="6939" max="6939" width="2.25" style="59" customWidth="1"/>
    <col min="6940" max="6940" width="12.25" style="59" customWidth="1"/>
    <col min="6941" max="6941" width="2.25" style="59" customWidth="1"/>
    <col min="6942" max="6942" width="10.25" style="59" customWidth="1"/>
    <col min="6943" max="7168" width="8" style="59"/>
    <col min="7169" max="7169" width="2.25" style="59" customWidth="1"/>
    <col min="7170" max="7170" width="2.5" style="59" customWidth="1"/>
    <col min="7171" max="7171" width="10.625" style="59" customWidth="1"/>
    <col min="7172" max="7172" width="14.875" style="59" customWidth="1"/>
    <col min="7173" max="7173" width="13.5" style="59" customWidth="1"/>
    <col min="7174" max="7174" width="5.125" style="59" bestFit="1" customWidth="1"/>
    <col min="7175" max="7194" width="12.25" style="59" customWidth="1"/>
    <col min="7195" max="7195" width="2.25" style="59" customWidth="1"/>
    <col min="7196" max="7196" width="12.25" style="59" customWidth="1"/>
    <col min="7197" max="7197" width="2.25" style="59" customWidth="1"/>
    <col min="7198" max="7198" width="10.25" style="59" customWidth="1"/>
    <col min="7199" max="7424" width="8" style="59"/>
    <col min="7425" max="7425" width="2.25" style="59" customWidth="1"/>
    <col min="7426" max="7426" width="2.5" style="59" customWidth="1"/>
    <col min="7427" max="7427" width="10.625" style="59" customWidth="1"/>
    <col min="7428" max="7428" width="14.875" style="59" customWidth="1"/>
    <col min="7429" max="7429" width="13.5" style="59" customWidth="1"/>
    <col min="7430" max="7430" width="5.125" style="59" bestFit="1" customWidth="1"/>
    <col min="7431" max="7450" width="12.25" style="59" customWidth="1"/>
    <col min="7451" max="7451" width="2.25" style="59" customWidth="1"/>
    <col min="7452" max="7452" width="12.25" style="59" customWidth="1"/>
    <col min="7453" max="7453" width="2.25" style="59" customWidth="1"/>
    <col min="7454" max="7454" width="10.25" style="59" customWidth="1"/>
    <col min="7455" max="7680" width="8" style="59"/>
    <col min="7681" max="7681" width="2.25" style="59" customWidth="1"/>
    <col min="7682" max="7682" width="2.5" style="59" customWidth="1"/>
    <col min="7683" max="7683" width="10.625" style="59" customWidth="1"/>
    <col min="7684" max="7684" width="14.875" style="59" customWidth="1"/>
    <col min="7685" max="7685" width="13.5" style="59" customWidth="1"/>
    <col min="7686" max="7686" width="5.125" style="59" bestFit="1" customWidth="1"/>
    <col min="7687" max="7706" width="12.25" style="59" customWidth="1"/>
    <col min="7707" max="7707" width="2.25" style="59" customWidth="1"/>
    <col min="7708" max="7708" width="12.25" style="59" customWidth="1"/>
    <col min="7709" max="7709" width="2.25" style="59" customWidth="1"/>
    <col min="7710" max="7710" width="10.25" style="59" customWidth="1"/>
    <col min="7711" max="7936" width="8" style="59"/>
    <col min="7937" max="7937" width="2.25" style="59" customWidth="1"/>
    <col min="7938" max="7938" width="2.5" style="59" customWidth="1"/>
    <col min="7939" max="7939" width="10.625" style="59" customWidth="1"/>
    <col min="7940" max="7940" width="14.875" style="59" customWidth="1"/>
    <col min="7941" max="7941" width="13.5" style="59" customWidth="1"/>
    <col min="7942" max="7942" width="5.125" style="59" bestFit="1" customWidth="1"/>
    <col min="7943" max="7962" width="12.25" style="59" customWidth="1"/>
    <col min="7963" max="7963" width="2.25" style="59" customWidth="1"/>
    <col min="7964" max="7964" width="12.25" style="59" customWidth="1"/>
    <col min="7965" max="7965" width="2.25" style="59" customWidth="1"/>
    <col min="7966" max="7966" width="10.25" style="59" customWidth="1"/>
    <col min="7967" max="8192" width="8" style="59"/>
    <col min="8193" max="8193" width="2.25" style="59" customWidth="1"/>
    <col min="8194" max="8194" width="2.5" style="59" customWidth="1"/>
    <col min="8195" max="8195" width="10.625" style="59" customWidth="1"/>
    <col min="8196" max="8196" width="14.875" style="59" customWidth="1"/>
    <col min="8197" max="8197" width="13.5" style="59" customWidth="1"/>
    <col min="8198" max="8198" width="5.125" style="59" bestFit="1" customWidth="1"/>
    <col min="8199" max="8218" width="12.25" style="59" customWidth="1"/>
    <col min="8219" max="8219" width="2.25" style="59" customWidth="1"/>
    <col min="8220" max="8220" width="12.25" style="59" customWidth="1"/>
    <col min="8221" max="8221" width="2.25" style="59" customWidth="1"/>
    <col min="8222" max="8222" width="10.25" style="59" customWidth="1"/>
    <col min="8223" max="8448" width="8" style="59"/>
    <col min="8449" max="8449" width="2.25" style="59" customWidth="1"/>
    <col min="8450" max="8450" width="2.5" style="59" customWidth="1"/>
    <col min="8451" max="8451" width="10.625" style="59" customWidth="1"/>
    <col min="8452" max="8452" width="14.875" style="59" customWidth="1"/>
    <col min="8453" max="8453" width="13.5" style="59" customWidth="1"/>
    <col min="8454" max="8454" width="5.125" style="59" bestFit="1" customWidth="1"/>
    <col min="8455" max="8474" width="12.25" style="59" customWidth="1"/>
    <col min="8475" max="8475" width="2.25" style="59" customWidth="1"/>
    <col min="8476" max="8476" width="12.25" style="59" customWidth="1"/>
    <col min="8477" max="8477" width="2.25" style="59" customWidth="1"/>
    <col min="8478" max="8478" width="10.25" style="59" customWidth="1"/>
    <col min="8479" max="8704" width="8" style="59"/>
    <col min="8705" max="8705" width="2.25" style="59" customWidth="1"/>
    <col min="8706" max="8706" width="2.5" style="59" customWidth="1"/>
    <col min="8707" max="8707" width="10.625" style="59" customWidth="1"/>
    <col min="8708" max="8708" width="14.875" style="59" customWidth="1"/>
    <col min="8709" max="8709" width="13.5" style="59" customWidth="1"/>
    <col min="8710" max="8710" width="5.125" style="59" bestFit="1" customWidth="1"/>
    <col min="8711" max="8730" width="12.25" style="59" customWidth="1"/>
    <col min="8731" max="8731" width="2.25" style="59" customWidth="1"/>
    <col min="8732" max="8732" width="12.25" style="59" customWidth="1"/>
    <col min="8733" max="8733" width="2.25" style="59" customWidth="1"/>
    <col min="8734" max="8734" width="10.25" style="59" customWidth="1"/>
    <col min="8735" max="8960" width="8" style="59"/>
    <col min="8961" max="8961" width="2.25" style="59" customWidth="1"/>
    <col min="8962" max="8962" width="2.5" style="59" customWidth="1"/>
    <col min="8963" max="8963" width="10.625" style="59" customWidth="1"/>
    <col min="8964" max="8964" width="14.875" style="59" customWidth="1"/>
    <col min="8965" max="8965" width="13.5" style="59" customWidth="1"/>
    <col min="8966" max="8966" width="5.125" style="59" bestFit="1" customWidth="1"/>
    <col min="8967" max="8986" width="12.25" style="59" customWidth="1"/>
    <col min="8987" max="8987" width="2.25" style="59" customWidth="1"/>
    <col min="8988" max="8988" width="12.25" style="59" customWidth="1"/>
    <col min="8989" max="8989" width="2.25" style="59" customWidth="1"/>
    <col min="8990" max="8990" width="10.25" style="59" customWidth="1"/>
    <col min="8991" max="9216" width="8" style="59"/>
    <col min="9217" max="9217" width="2.25" style="59" customWidth="1"/>
    <col min="9218" max="9218" width="2.5" style="59" customWidth="1"/>
    <col min="9219" max="9219" width="10.625" style="59" customWidth="1"/>
    <col min="9220" max="9220" width="14.875" style="59" customWidth="1"/>
    <col min="9221" max="9221" width="13.5" style="59" customWidth="1"/>
    <col min="9222" max="9222" width="5.125" style="59" bestFit="1" customWidth="1"/>
    <col min="9223" max="9242" width="12.25" style="59" customWidth="1"/>
    <col min="9243" max="9243" width="2.25" style="59" customWidth="1"/>
    <col min="9244" max="9244" width="12.25" style="59" customWidth="1"/>
    <col min="9245" max="9245" width="2.25" style="59" customWidth="1"/>
    <col min="9246" max="9246" width="10.25" style="59" customWidth="1"/>
    <col min="9247" max="9472" width="8" style="59"/>
    <col min="9473" max="9473" width="2.25" style="59" customWidth="1"/>
    <col min="9474" max="9474" width="2.5" style="59" customWidth="1"/>
    <col min="9475" max="9475" width="10.625" style="59" customWidth="1"/>
    <col min="9476" max="9476" width="14.875" style="59" customWidth="1"/>
    <col min="9477" max="9477" width="13.5" style="59" customWidth="1"/>
    <col min="9478" max="9478" width="5.125" style="59" bestFit="1" customWidth="1"/>
    <col min="9479" max="9498" width="12.25" style="59" customWidth="1"/>
    <col min="9499" max="9499" width="2.25" style="59" customWidth="1"/>
    <col min="9500" max="9500" width="12.25" style="59" customWidth="1"/>
    <col min="9501" max="9501" width="2.25" style="59" customWidth="1"/>
    <col min="9502" max="9502" width="10.25" style="59" customWidth="1"/>
    <col min="9503" max="9728" width="8" style="59"/>
    <col min="9729" max="9729" width="2.25" style="59" customWidth="1"/>
    <col min="9730" max="9730" width="2.5" style="59" customWidth="1"/>
    <col min="9731" max="9731" width="10.625" style="59" customWidth="1"/>
    <col min="9732" max="9732" width="14.875" style="59" customWidth="1"/>
    <col min="9733" max="9733" width="13.5" style="59" customWidth="1"/>
    <col min="9734" max="9734" width="5.125" style="59" bestFit="1" customWidth="1"/>
    <col min="9735" max="9754" width="12.25" style="59" customWidth="1"/>
    <col min="9755" max="9755" width="2.25" style="59" customWidth="1"/>
    <col min="9756" max="9756" width="12.25" style="59" customWidth="1"/>
    <col min="9757" max="9757" width="2.25" style="59" customWidth="1"/>
    <col min="9758" max="9758" width="10.25" style="59" customWidth="1"/>
    <col min="9759" max="9984" width="8" style="59"/>
    <col min="9985" max="9985" width="2.25" style="59" customWidth="1"/>
    <col min="9986" max="9986" width="2.5" style="59" customWidth="1"/>
    <col min="9987" max="9987" width="10.625" style="59" customWidth="1"/>
    <col min="9988" max="9988" width="14.875" style="59" customWidth="1"/>
    <col min="9989" max="9989" width="13.5" style="59" customWidth="1"/>
    <col min="9990" max="9990" width="5.125" style="59" bestFit="1" customWidth="1"/>
    <col min="9991" max="10010" width="12.25" style="59" customWidth="1"/>
    <col min="10011" max="10011" width="2.25" style="59" customWidth="1"/>
    <col min="10012" max="10012" width="12.25" style="59" customWidth="1"/>
    <col min="10013" max="10013" width="2.25" style="59" customWidth="1"/>
    <col min="10014" max="10014" width="10.25" style="59" customWidth="1"/>
    <col min="10015" max="10240" width="8" style="59"/>
    <col min="10241" max="10241" width="2.25" style="59" customWidth="1"/>
    <col min="10242" max="10242" width="2.5" style="59" customWidth="1"/>
    <col min="10243" max="10243" width="10.625" style="59" customWidth="1"/>
    <col min="10244" max="10244" width="14.875" style="59" customWidth="1"/>
    <col min="10245" max="10245" width="13.5" style="59" customWidth="1"/>
    <col min="10246" max="10246" width="5.125" style="59" bestFit="1" customWidth="1"/>
    <col min="10247" max="10266" width="12.25" style="59" customWidth="1"/>
    <col min="10267" max="10267" width="2.25" style="59" customWidth="1"/>
    <col min="10268" max="10268" width="12.25" style="59" customWidth="1"/>
    <col min="10269" max="10269" width="2.25" style="59" customWidth="1"/>
    <col min="10270" max="10270" width="10.25" style="59" customWidth="1"/>
    <col min="10271" max="10496" width="8" style="59"/>
    <col min="10497" max="10497" width="2.25" style="59" customWidth="1"/>
    <col min="10498" max="10498" width="2.5" style="59" customWidth="1"/>
    <col min="10499" max="10499" width="10.625" style="59" customWidth="1"/>
    <col min="10500" max="10500" width="14.875" style="59" customWidth="1"/>
    <col min="10501" max="10501" width="13.5" style="59" customWidth="1"/>
    <col min="10502" max="10502" width="5.125" style="59" bestFit="1" customWidth="1"/>
    <col min="10503" max="10522" width="12.25" style="59" customWidth="1"/>
    <col min="10523" max="10523" width="2.25" style="59" customWidth="1"/>
    <col min="10524" max="10524" width="12.25" style="59" customWidth="1"/>
    <col min="10525" max="10525" width="2.25" style="59" customWidth="1"/>
    <col min="10526" max="10526" width="10.25" style="59" customWidth="1"/>
    <col min="10527" max="10752" width="8" style="59"/>
    <col min="10753" max="10753" width="2.25" style="59" customWidth="1"/>
    <col min="10754" max="10754" width="2.5" style="59" customWidth="1"/>
    <col min="10755" max="10755" width="10.625" style="59" customWidth="1"/>
    <col min="10756" max="10756" width="14.875" style="59" customWidth="1"/>
    <col min="10757" max="10757" width="13.5" style="59" customWidth="1"/>
    <col min="10758" max="10758" width="5.125" style="59" bestFit="1" customWidth="1"/>
    <col min="10759" max="10778" width="12.25" style="59" customWidth="1"/>
    <col min="10779" max="10779" width="2.25" style="59" customWidth="1"/>
    <col min="10780" max="10780" width="12.25" style="59" customWidth="1"/>
    <col min="10781" max="10781" width="2.25" style="59" customWidth="1"/>
    <col min="10782" max="10782" width="10.25" style="59" customWidth="1"/>
    <col min="10783" max="11008" width="8" style="59"/>
    <col min="11009" max="11009" width="2.25" style="59" customWidth="1"/>
    <col min="11010" max="11010" width="2.5" style="59" customWidth="1"/>
    <col min="11011" max="11011" width="10.625" style="59" customWidth="1"/>
    <col min="11012" max="11012" width="14.875" style="59" customWidth="1"/>
    <col min="11013" max="11013" width="13.5" style="59" customWidth="1"/>
    <col min="11014" max="11014" width="5.125" style="59" bestFit="1" customWidth="1"/>
    <col min="11015" max="11034" width="12.25" style="59" customWidth="1"/>
    <col min="11035" max="11035" width="2.25" style="59" customWidth="1"/>
    <col min="11036" max="11036" width="12.25" style="59" customWidth="1"/>
    <col min="11037" max="11037" width="2.25" style="59" customWidth="1"/>
    <col min="11038" max="11038" width="10.25" style="59" customWidth="1"/>
    <col min="11039" max="11264" width="8" style="59"/>
    <col min="11265" max="11265" width="2.25" style="59" customWidth="1"/>
    <col min="11266" max="11266" width="2.5" style="59" customWidth="1"/>
    <col min="11267" max="11267" width="10.625" style="59" customWidth="1"/>
    <col min="11268" max="11268" width="14.875" style="59" customWidth="1"/>
    <col min="11269" max="11269" width="13.5" style="59" customWidth="1"/>
    <col min="11270" max="11270" width="5.125" style="59" bestFit="1" customWidth="1"/>
    <col min="11271" max="11290" width="12.25" style="59" customWidth="1"/>
    <col min="11291" max="11291" width="2.25" style="59" customWidth="1"/>
    <col min="11292" max="11292" width="12.25" style="59" customWidth="1"/>
    <col min="11293" max="11293" width="2.25" style="59" customWidth="1"/>
    <col min="11294" max="11294" width="10.25" style="59" customWidth="1"/>
    <col min="11295" max="11520" width="8" style="59"/>
    <col min="11521" max="11521" width="2.25" style="59" customWidth="1"/>
    <col min="11522" max="11522" width="2.5" style="59" customWidth="1"/>
    <col min="11523" max="11523" width="10.625" style="59" customWidth="1"/>
    <col min="11524" max="11524" width="14.875" style="59" customWidth="1"/>
    <col min="11525" max="11525" width="13.5" style="59" customWidth="1"/>
    <col min="11526" max="11526" width="5.125" style="59" bestFit="1" customWidth="1"/>
    <col min="11527" max="11546" width="12.25" style="59" customWidth="1"/>
    <col min="11547" max="11547" width="2.25" style="59" customWidth="1"/>
    <col min="11548" max="11548" width="12.25" style="59" customWidth="1"/>
    <col min="11549" max="11549" width="2.25" style="59" customWidth="1"/>
    <col min="11550" max="11550" width="10.25" style="59" customWidth="1"/>
    <col min="11551" max="11776" width="8" style="59"/>
    <col min="11777" max="11777" width="2.25" style="59" customWidth="1"/>
    <col min="11778" max="11778" width="2.5" style="59" customWidth="1"/>
    <col min="11779" max="11779" width="10.625" style="59" customWidth="1"/>
    <col min="11780" max="11780" width="14.875" style="59" customWidth="1"/>
    <col min="11781" max="11781" width="13.5" style="59" customWidth="1"/>
    <col min="11782" max="11782" width="5.125" style="59" bestFit="1" customWidth="1"/>
    <col min="11783" max="11802" width="12.25" style="59" customWidth="1"/>
    <col min="11803" max="11803" width="2.25" style="59" customWidth="1"/>
    <col min="11804" max="11804" width="12.25" style="59" customWidth="1"/>
    <col min="11805" max="11805" width="2.25" style="59" customWidth="1"/>
    <col min="11806" max="11806" width="10.25" style="59" customWidth="1"/>
    <col min="11807" max="12032" width="8" style="59"/>
    <col min="12033" max="12033" width="2.25" style="59" customWidth="1"/>
    <col min="12034" max="12034" width="2.5" style="59" customWidth="1"/>
    <col min="12035" max="12035" width="10.625" style="59" customWidth="1"/>
    <col min="12036" max="12036" width="14.875" style="59" customWidth="1"/>
    <col min="12037" max="12037" width="13.5" style="59" customWidth="1"/>
    <col min="12038" max="12038" width="5.125" style="59" bestFit="1" customWidth="1"/>
    <col min="12039" max="12058" width="12.25" style="59" customWidth="1"/>
    <col min="12059" max="12059" width="2.25" style="59" customWidth="1"/>
    <col min="12060" max="12060" width="12.25" style="59" customWidth="1"/>
    <col min="12061" max="12061" width="2.25" style="59" customWidth="1"/>
    <col min="12062" max="12062" width="10.25" style="59" customWidth="1"/>
    <col min="12063" max="12288" width="8" style="59"/>
    <col min="12289" max="12289" width="2.25" style="59" customWidth="1"/>
    <col min="12290" max="12290" width="2.5" style="59" customWidth="1"/>
    <col min="12291" max="12291" width="10.625" style="59" customWidth="1"/>
    <col min="12292" max="12292" width="14.875" style="59" customWidth="1"/>
    <col min="12293" max="12293" width="13.5" style="59" customWidth="1"/>
    <col min="12294" max="12294" width="5.125" style="59" bestFit="1" customWidth="1"/>
    <col min="12295" max="12314" width="12.25" style="59" customWidth="1"/>
    <col min="12315" max="12315" width="2.25" style="59" customWidth="1"/>
    <col min="12316" max="12316" width="12.25" style="59" customWidth="1"/>
    <col min="12317" max="12317" width="2.25" style="59" customWidth="1"/>
    <col min="12318" max="12318" width="10.25" style="59" customWidth="1"/>
    <col min="12319" max="12544" width="8" style="59"/>
    <col min="12545" max="12545" width="2.25" style="59" customWidth="1"/>
    <col min="12546" max="12546" width="2.5" style="59" customWidth="1"/>
    <col min="12547" max="12547" width="10.625" style="59" customWidth="1"/>
    <col min="12548" max="12548" width="14.875" style="59" customWidth="1"/>
    <col min="12549" max="12549" width="13.5" style="59" customWidth="1"/>
    <col min="12550" max="12550" width="5.125" style="59" bestFit="1" customWidth="1"/>
    <col min="12551" max="12570" width="12.25" style="59" customWidth="1"/>
    <col min="12571" max="12571" width="2.25" style="59" customWidth="1"/>
    <col min="12572" max="12572" width="12.25" style="59" customWidth="1"/>
    <col min="12573" max="12573" width="2.25" style="59" customWidth="1"/>
    <col min="12574" max="12574" width="10.25" style="59" customWidth="1"/>
    <col min="12575" max="12800" width="8" style="59"/>
    <col min="12801" max="12801" width="2.25" style="59" customWidth="1"/>
    <col min="12802" max="12802" width="2.5" style="59" customWidth="1"/>
    <col min="12803" max="12803" width="10.625" style="59" customWidth="1"/>
    <col min="12804" max="12804" width="14.875" style="59" customWidth="1"/>
    <col min="12805" max="12805" width="13.5" style="59" customWidth="1"/>
    <col min="12806" max="12806" width="5.125" style="59" bestFit="1" customWidth="1"/>
    <col min="12807" max="12826" width="12.25" style="59" customWidth="1"/>
    <col min="12827" max="12827" width="2.25" style="59" customWidth="1"/>
    <col min="12828" max="12828" width="12.25" style="59" customWidth="1"/>
    <col min="12829" max="12829" width="2.25" style="59" customWidth="1"/>
    <col min="12830" max="12830" width="10.25" style="59" customWidth="1"/>
    <col min="12831" max="13056" width="8" style="59"/>
    <col min="13057" max="13057" width="2.25" style="59" customWidth="1"/>
    <col min="13058" max="13058" width="2.5" style="59" customWidth="1"/>
    <col min="13059" max="13059" width="10.625" style="59" customWidth="1"/>
    <col min="13060" max="13060" width="14.875" style="59" customWidth="1"/>
    <col min="13061" max="13061" width="13.5" style="59" customWidth="1"/>
    <col min="13062" max="13062" width="5.125" style="59" bestFit="1" customWidth="1"/>
    <col min="13063" max="13082" width="12.25" style="59" customWidth="1"/>
    <col min="13083" max="13083" width="2.25" style="59" customWidth="1"/>
    <col min="13084" max="13084" width="12.25" style="59" customWidth="1"/>
    <col min="13085" max="13085" width="2.25" style="59" customWidth="1"/>
    <col min="13086" max="13086" width="10.25" style="59" customWidth="1"/>
    <col min="13087" max="13312" width="8" style="59"/>
    <col min="13313" max="13313" width="2.25" style="59" customWidth="1"/>
    <col min="13314" max="13314" width="2.5" style="59" customWidth="1"/>
    <col min="13315" max="13315" width="10.625" style="59" customWidth="1"/>
    <col min="13316" max="13316" width="14.875" style="59" customWidth="1"/>
    <col min="13317" max="13317" width="13.5" style="59" customWidth="1"/>
    <col min="13318" max="13318" width="5.125" style="59" bestFit="1" customWidth="1"/>
    <col min="13319" max="13338" width="12.25" style="59" customWidth="1"/>
    <col min="13339" max="13339" width="2.25" style="59" customWidth="1"/>
    <col min="13340" max="13340" width="12.25" style="59" customWidth="1"/>
    <col min="13341" max="13341" width="2.25" style="59" customWidth="1"/>
    <col min="13342" max="13342" width="10.25" style="59" customWidth="1"/>
    <col min="13343" max="13568" width="8" style="59"/>
    <col min="13569" max="13569" width="2.25" style="59" customWidth="1"/>
    <col min="13570" max="13570" width="2.5" style="59" customWidth="1"/>
    <col min="13571" max="13571" width="10.625" style="59" customWidth="1"/>
    <col min="13572" max="13572" width="14.875" style="59" customWidth="1"/>
    <col min="13573" max="13573" width="13.5" style="59" customWidth="1"/>
    <col min="13574" max="13574" width="5.125" style="59" bestFit="1" customWidth="1"/>
    <col min="13575" max="13594" width="12.25" style="59" customWidth="1"/>
    <col min="13595" max="13595" width="2.25" style="59" customWidth="1"/>
    <col min="13596" max="13596" width="12.25" style="59" customWidth="1"/>
    <col min="13597" max="13597" width="2.25" style="59" customWidth="1"/>
    <col min="13598" max="13598" width="10.25" style="59" customWidth="1"/>
    <col min="13599" max="13824" width="8" style="59"/>
    <col min="13825" max="13825" width="2.25" style="59" customWidth="1"/>
    <col min="13826" max="13826" width="2.5" style="59" customWidth="1"/>
    <col min="13827" max="13827" width="10.625" style="59" customWidth="1"/>
    <col min="13828" max="13828" width="14.875" style="59" customWidth="1"/>
    <col min="13829" max="13829" width="13.5" style="59" customWidth="1"/>
    <col min="13830" max="13830" width="5.125" style="59" bestFit="1" customWidth="1"/>
    <col min="13831" max="13850" width="12.25" style="59" customWidth="1"/>
    <col min="13851" max="13851" width="2.25" style="59" customWidth="1"/>
    <col min="13852" max="13852" width="12.25" style="59" customWidth="1"/>
    <col min="13853" max="13853" width="2.25" style="59" customWidth="1"/>
    <col min="13854" max="13854" width="10.25" style="59" customWidth="1"/>
    <col min="13855" max="14080" width="8" style="59"/>
    <col min="14081" max="14081" width="2.25" style="59" customWidth="1"/>
    <col min="14082" max="14082" width="2.5" style="59" customWidth="1"/>
    <col min="14083" max="14083" width="10.625" style="59" customWidth="1"/>
    <col min="14084" max="14084" width="14.875" style="59" customWidth="1"/>
    <col min="14085" max="14085" width="13.5" style="59" customWidth="1"/>
    <col min="14086" max="14086" width="5.125" style="59" bestFit="1" customWidth="1"/>
    <col min="14087" max="14106" width="12.25" style="59" customWidth="1"/>
    <col min="14107" max="14107" width="2.25" style="59" customWidth="1"/>
    <col min="14108" max="14108" width="12.25" style="59" customWidth="1"/>
    <col min="14109" max="14109" width="2.25" style="59" customWidth="1"/>
    <col min="14110" max="14110" width="10.25" style="59" customWidth="1"/>
    <col min="14111" max="14336" width="8" style="59"/>
    <col min="14337" max="14337" width="2.25" style="59" customWidth="1"/>
    <col min="14338" max="14338" width="2.5" style="59" customWidth="1"/>
    <col min="14339" max="14339" width="10.625" style="59" customWidth="1"/>
    <col min="14340" max="14340" width="14.875" style="59" customWidth="1"/>
    <col min="14341" max="14341" width="13.5" style="59" customWidth="1"/>
    <col min="14342" max="14342" width="5.125" style="59" bestFit="1" customWidth="1"/>
    <col min="14343" max="14362" width="12.25" style="59" customWidth="1"/>
    <col min="14363" max="14363" width="2.25" style="59" customWidth="1"/>
    <col min="14364" max="14364" width="12.25" style="59" customWidth="1"/>
    <col min="14365" max="14365" width="2.25" style="59" customWidth="1"/>
    <col min="14366" max="14366" width="10.25" style="59" customWidth="1"/>
    <col min="14367" max="14592" width="8" style="59"/>
    <col min="14593" max="14593" width="2.25" style="59" customWidth="1"/>
    <col min="14594" max="14594" width="2.5" style="59" customWidth="1"/>
    <col min="14595" max="14595" width="10.625" style="59" customWidth="1"/>
    <col min="14596" max="14596" width="14.875" style="59" customWidth="1"/>
    <col min="14597" max="14597" width="13.5" style="59" customWidth="1"/>
    <col min="14598" max="14598" width="5.125" style="59" bestFit="1" customWidth="1"/>
    <col min="14599" max="14618" width="12.25" style="59" customWidth="1"/>
    <col min="14619" max="14619" width="2.25" style="59" customWidth="1"/>
    <col min="14620" max="14620" width="12.25" style="59" customWidth="1"/>
    <col min="14621" max="14621" width="2.25" style="59" customWidth="1"/>
    <col min="14622" max="14622" width="10.25" style="59" customWidth="1"/>
    <col min="14623" max="14848" width="8" style="59"/>
    <col min="14849" max="14849" width="2.25" style="59" customWidth="1"/>
    <col min="14850" max="14850" width="2.5" style="59" customWidth="1"/>
    <col min="14851" max="14851" width="10.625" style="59" customWidth="1"/>
    <col min="14852" max="14852" width="14.875" style="59" customWidth="1"/>
    <col min="14853" max="14853" width="13.5" style="59" customWidth="1"/>
    <col min="14854" max="14854" width="5.125" style="59" bestFit="1" customWidth="1"/>
    <col min="14855" max="14874" width="12.25" style="59" customWidth="1"/>
    <col min="14875" max="14875" width="2.25" style="59" customWidth="1"/>
    <col min="14876" max="14876" width="12.25" style="59" customWidth="1"/>
    <col min="14877" max="14877" width="2.25" style="59" customWidth="1"/>
    <col min="14878" max="14878" width="10.25" style="59" customWidth="1"/>
    <col min="14879" max="15104" width="8" style="59"/>
    <col min="15105" max="15105" width="2.25" style="59" customWidth="1"/>
    <col min="15106" max="15106" width="2.5" style="59" customWidth="1"/>
    <col min="15107" max="15107" width="10.625" style="59" customWidth="1"/>
    <col min="15108" max="15108" width="14.875" style="59" customWidth="1"/>
    <col min="15109" max="15109" width="13.5" style="59" customWidth="1"/>
    <col min="15110" max="15110" width="5.125" style="59" bestFit="1" customWidth="1"/>
    <col min="15111" max="15130" width="12.25" style="59" customWidth="1"/>
    <col min="15131" max="15131" width="2.25" style="59" customWidth="1"/>
    <col min="15132" max="15132" width="12.25" style="59" customWidth="1"/>
    <col min="15133" max="15133" width="2.25" style="59" customWidth="1"/>
    <col min="15134" max="15134" width="10.25" style="59" customWidth="1"/>
    <col min="15135" max="15360" width="8" style="59"/>
    <col min="15361" max="15361" width="2.25" style="59" customWidth="1"/>
    <col min="15362" max="15362" width="2.5" style="59" customWidth="1"/>
    <col min="15363" max="15363" width="10.625" style="59" customWidth="1"/>
    <col min="15364" max="15364" width="14.875" style="59" customWidth="1"/>
    <col min="15365" max="15365" width="13.5" style="59" customWidth="1"/>
    <col min="15366" max="15366" width="5.125" style="59" bestFit="1" customWidth="1"/>
    <col min="15367" max="15386" width="12.25" style="59" customWidth="1"/>
    <col min="15387" max="15387" width="2.25" style="59" customWidth="1"/>
    <col min="15388" max="15388" width="12.25" style="59" customWidth="1"/>
    <col min="15389" max="15389" width="2.25" style="59" customWidth="1"/>
    <col min="15390" max="15390" width="10.25" style="59" customWidth="1"/>
    <col min="15391" max="15616" width="8" style="59"/>
    <col min="15617" max="15617" width="2.25" style="59" customWidth="1"/>
    <col min="15618" max="15618" width="2.5" style="59" customWidth="1"/>
    <col min="15619" max="15619" width="10.625" style="59" customWidth="1"/>
    <col min="15620" max="15620" width="14.875" style="59" customWidth="1"/>
    <col min="15621" max="15621" width="13.5" style="59" customWidth="1"/>
    <col min="15622" max="15622" width="5.125" style="59" bestFit="1" customWidth="1"/>
    <col min="15623" max="15642" width="12.25" style="59" customWidth="1"/>
    <col min="15643" max="15643" width="2.25" style="59" customWidth="1"/>
    <col min="15644" max="15644" width="12.25" style="59" customWidth="1"/>
    <col min="15645" max="15645" width="2.25" style="59" customWidth="1"/>
    <col min="15646" max="15646" width="10.25" style="59" customWidth="1"/>
    <col min="15647" max="15872" width="8" style="59"/>
    <col min="15873" max="15873" width="2.25" style="59" customWidth="1"/>
    <col min="15874" max="15874" width="2.5" style="59" customWidth="1"/>
    <col min="15875" max="15875" width="10.625" style="59" customWidth="1"/>
    <col min="15876" max="15876" width="14.875" style="59" customWidth="1"/>
    <col min="15877" max="15877" width="13.5" style="59" customWidth="1"/>
    <col min="15878" max="15878" width="5.125" style="59" bestFit="1" customWidth="1"/>
    <col min="15879" max="15898" width="12.25" style="59" customWidth="1"/>
    <col min="15899" max="15899" width="2.25" style="59" customWidth="1"/>
    <col min="15900" max="15900" width="12.25" style="59" customWidth="1"/>
    <col min="15901" max="15901" width="2.25" style="59" customWidth="1"/>
    <col min="15902" max="15902" width="10.25" style="59" customWidth="1"/>
    <col min="15903" max="16128" width="8" style="59"/>
    <col min="16129" max="16129" width="2.25" style="59" customWidth="1"/>
    <col min="16130" max="16130" width="2.5" style="59" customWidth="1"/>
    <col min="16131" max="16131" width="10.625" style="59" customWidth="1"/>
    <col min="16132" max="16132" width="14.875" style="59" customWidth="1"/>
    <col min="16133" max="16133" width="13.5" style="59" customWidth="1"/>
    <col min="16134" max="16134" width="5.125" style="59" bestFit="1" customWidth="1"/>
    <col min="16135" max="16154" width="12.25" style="59" customWidth="1"/>
    <col min="16155" max="16155" width="2.25" style="59" customWidth="1"/>
    <col min="16156" max="16156" width="12.25" style="59" customWidth="1"/>
    <col min="16157" max="16157" width="2.25" style="59" customWidth="1"/>
    <col min="16158" max="16158" width="10.25" style="59" customWidth="1"/>
    <col min="16159" max="16384" width="8" style="59"/>
  </cols>
  <sheetData>
    <row r="1" spans="1:29" ht="20.100000000000001" customHeight="1">
      <c r="B1" s="720" t="s">
        <v>709</v>
      </c>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row>
    <row r="2" spans="1:29" ht="8.25" customHeight="1">
      <c r="B2" s="182"/>
      <c r="C2" s="181"/>
      <c r="D2" s="183"/>
      <c r="E2" s="184"/>
      <c r="F2" s="184"/>
      <c r="G2" s="184"/>
      <c r="H2" s="184"/>
      <c r="I2" s="184"/>
      <c r="J2" s="184"/>
      <c r="K2" s="181"/>
    </row>
    <row r="3" spans="1:29" ht="20.100000000000001" customHeight="1">
      <c r="B3" s="1169" t="s">
        <v>749</v>
      </c>
      <c r="C3" s="1169"/>
      <c r="D3" s="1169"/>
      <c r="E3" s="1169"/>
      <c r="F3" s="1169"/>
      <c r="G3" s="1169"/>
      <c r="H3" s="1169"/>
      <c r="I3" s="1169"/>
      <c r="J3" s="1169"/>
      <c r="K3" s="1169"/>
      <c r="L3" s="1169"/>
      <c r="M3" s="1169"/>
      <c r="N3" s="1169"/>
      <c r="O3" s="1169"/>
      <c r="P3" s="1169"/>
      <c r="Q3" s="1169"/>
      <c r="R3" s="1169"/>
      <c r="S3" s="1169"/>
      <c r="T3" s="1169"/>
      <c r="U3" s="1169"/>
      <c r="V3" s="1169"/>
      <c r="W3" s="1169"/>
      <c r="X3" s="1169"/>
      <c r="Y3" s="1169"/>
      <c r="Z3" s="1169"/>
      <c r="AA3" s="1169"/>
      <c r="AB3" s="722"/>
    </row>
    <row r="4" spans="1:29" ht="8.25" customHeight="1">
      <c r="B4" s="719"/>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row>
    <row r="5" spans="1:29" s="273" customFormat="1" ht="20.100000000000001" customHeight="1" thickBot="1">
      <c r="B5" s="282" t="s">
        <v>776</v>
      </c>
      <c r="AB5" s="274" t="s">
        <v>224</v>
      </c>
    </row>
    <row r="6" spans="1:29" s="95" customFormat="1" ht="20.100000000000001" customHeight="1" thickBot="1">
      <c r="A6" s="94"/>
      <c r="B6" s="1364" t="s">
        <v>232</v>
      </c>
      <c r="C6" s="1365"/>
      <c r="D6" s="1365"/>
      <c r="E6" s="1365"/>
      <c r="F6" s="1366"/>
      <c r="G6" s="492" t="s">
        <v>377</v>
      </c>
      <c r="H6" s="492" t="s">
        <v>378</v>
      </c>
      <c r="I6" s="492" t="s">
        <v>379</v>
      </c>
      <c r="J6" s="492" t="s">
        <v>380</v>
      </c>
      <c r="K6" s="492" t="s">
        <v>381</v>
      </c>
      <c r="L6" s="492" t="s">
        <v>382</v>
      </c>
      <c r="M6" s="492" t="s">
        <v>383</v>
      </c>
      <c r="N6" s="492" t="s">
        <v>384</v>
      </c>
      <c r="O6" s="492" t="s">
        <v>385</v>
      </c>
      <c r="P6" s="492" t="s">
        <v>386</v>
      </c>
      <c r="Q6" s="492" t="s">
        <v>387</v>
      </c>
      <c r="R6" s="492" t="s">
        <v>388</v>
      </c>
      <c r="S6" s="492" t="s">
        <v>389</v>
      </c>
      <c r="T6" s="492" t="s">
        <v>390</v>
      </c>
      <c r="U6" s="492" t="s">
        <v>391</v>
      </c>
      <c r="V6" s="492" t="s">
        <v>392</v>
      </c>
      <c r="W6" s="492" t="s">
        <v>393</v>
      </c>
      <c r="X6" s="492" t="s">
        <v>394</v>
      </c>
      <c r="Y6" s="492" t="s">
        <v>395</v>
      </c>
      <c r="Z6" s="492" t="s">
        <v>396</v>
      </c>
      <c r="AA6" s="781" t="s">
        <v>397</v>
      </c>
      <c r="AB6" s="493" t="s">
        <v>233</v>
      </c>
    </row>
    <row r="7" spans="1:29" s="81" customFormat="1" ht="20.100000000000001" customHeight="1" thickBot="1">
      <c r="A7" s="94"/>
      <c r="B7" s="275"/>
      <c r="C7" s="1361" t="s">
        <v>750</v>
      </c>
      <c r="D7" s="1362"/>
      <c r="E7" s="180" t="s">
        <v>151</v>
      </c>
      <c r="F7" s="186" t="s">
        <v>152</v>
      </c>
      <c r="G7" s="728">
        <f t="shared" ref="G7:AA7" si="0">G21</f>
        <v>0</v>
      </c>
      <c r="H7" s="728">
        <f t="shared" si="0"/>
        <v>0</v>
      </c>
      <c r="I7" s="728">
        <f t="shared" si="0"/>
        <v>0</v>
      </c>
      <c r="J7" s="729">
        <f t="shared" si="0"/>
        <v>0</v>
      </c>
      <c r="K7" s="729">
        <f t="shared" si="0"/>
        <v>0</v>
      </c>
      <c r="L7" s="729">
        <f t="shared" si="0"/>
        <v>0</v>
      </c>
      <c r="M7" s="729">
        <f t="shared" si="0"/>
        <v>0</v>
      </c>
      <c r="N7" s="729">
        <f t="shared" si="0"/>
        <v>0</v>
      </c>
      <c r="O7" s="729">
        <f t="shared" si="0"/>
        <v>0</v>
      </c>
      <c r="P7" s="729">
        <f t="shared" si="0"/>
        <v>0</v>
      </c>
      <c r="Q7" s="729">
        <f t="shared" si="0"/>
        <v>0</v>
      </c>
      <c r="R7" s="729">
        <f t="shared" si="0"/>
        <v>0</v>
      </c>
      <c r="S7" s="729">
        <f t="shared" ref="S7" si="1">S21</f>
        <v>0</v>
      </c>
      <c r="T7" s="729">
        <f t="shared" si="0"/>
        <v>0</v>
      </c>
      <c r="U7" s="729">
        <f t="shared" si="0"/>
        <v>0</v>
      </c>
      <c r="V7" s="729">
        <f t="shared" si="0"/>
        <v>0</v>
      </c>
      <c r="W7" s="729">
        <f t="shared" si="0"/>
        <v>0</v>
      </c>
      <c r="X7" s="729">
        <f t="shared" si="0"/>
        <v>0</v>
      </c>
      <c r="Y7" s="729">
        <f t="shared" si="0"/>
        <v>0</v>
      </c>
      <c r="Z7" s="729">
        <f t="shared" si="0"/>
        <v>0</v>
      </c>
      <c r="AA7" s="730">
        <f t="shared" si="0"/>
        <v>0</v>
      </c>
      <c r="AB7" s="782">
        <f>SUM(G7:AA7)</f>
        <v>0</v>
      </c>
    </row>
    <row r="8" spans="1:29" s="81" customFormat="1" ht="20.100000000000001" customHeight="1" thickBot="1">
      <c r="A8" s="94"/>
      <c r="B8" s="275"/>
      <c r="C8" s="188"/>
      <c r="D8" s="731" t="s">
        <v>131</v>
      </c>
      <c r="E8" s="281"/>
      <c r="F8" s="187" t="s">
        <v>226</v>
      </c>
      <c r="G8" s="726">
        <f>G7*$E$8</f>
        <v>0</v>
      </c>
      <c r="H8" s="192">
        <f t="shared" ref="H8:AA8" si="2">H7*$E$8</f>
        <v>0</v>
      </c>
      <c r="I8" s="192">
        <f t="shared" si="2"/>
        <v>0</v>
      </c>
      <c r="J8" s="192">
        <f t="shared" si="2"/>
        <v>0</v>
      </c>
      <c r="K8" s="192">
        <f t="shared" si="2"/>
        <v>0</v>
      </c>
      <c r="L8" s="192">
        <f t="shared" si="2"/>
        <v>0</v>
      </c>
      <c r="M8" s="192">
        <f t="shared" si="2"/>
        <v>0</v>
      </c>
      <c r="N8" s="192">
        <f t="shared" si="2"/>
        <v>0</v>
      </c>
      <c r="O8" s="192">
        <f t="shared" si="2"/>
        <v>0</v>
      </c>
      <c r="P8" s="192">
        <f>P7*$E$8</f>
        <v>0</v>
      </c>
      <c r="Q8" s="192">
        <f t="shared" si="2"/>
        <v>0</v>
      </c>
      <c r="R8" s="192">
        <f t="shared" si="2"/>
        <v>0</v>
      </c>
      <c r="S8" s="192">
        <f t="shared" ref="S8" si="3">S7*$E$8</f>
        <v>0</v>
      </c>
      <c r="T8" s="192">
        <f t="shared" si="2"/>
        <v>0</v>
      </c>
      <c r="U8" s="192">
        <f t="shared" si="2"/>
        <v>0</v>
      </c>
      <c r="V8" s="192">
        <f t="shared" si="2"/>
        <v>0</v>
      </c>
      <c r="W8" s="192">
        <f t="shared" si="2"/>
        <v>0</v>
      </c>
      <c r="X8" s="192">
        <f t="shared" si="2"/>
        <v>0</v>
      </c>
      <c r="Y8" s="192">
        <f t="shared" si="2"/>
        <v>0</v>
      </c>
      <c r="Z8" s="192">
        <f t="shared" si="2"/>
        <v>0</v>
      </c>
      <c r="AA8" s="727">
        <f t="shared" si="2"/>
        <v>0</v>
      </c>
      <c r="AB8" s="102">
        <f>SUM(G8:AA8)</f>
        <v>0</v>
      </c>
    </row>
    <row r="9" spans="1:29" s="95" customFormat="1" ht="20.100000000000001" customHeight="1" thickBot="1">
      <c r="A9" s="94"/>
      <c r="B9" s="1371" t="s">
        <v>762</v>
      </c>
      <c r="C9" s="1368"/>
      <c r="D9" s="1368"/>
      <c r="E9" s="1368"/>
      <c r="F9" s="732"/>
      <c r="G9" s="733">
        <f>G8</f>
        <v>0</v>
      </c>
      <c r="H9" s="112">
        <f>H8</f>
        <v>0</v>
      </c>
      <c r="I9" s="112">
        <f t="shared" ref="I9:Z9" si="4">I8</f>
        <v>0</v>
      </c>
      <c r="J9" s="112">
        <f t="shared" si="4"/>
        <v>0</v>
      </c>
      <c r="K9" s="112">
        <f t="shared" si="4"/>
        <v>0</v>
      </c>
      <c r="L9" s="112">
        <f t="shared" si="4"/>
        <v>0</v>
      </c>
      <c r="M9" s="112">
        <f t="shared" si="4"/>
        <v>0</v>
      </c>
      <c r="N9" s="112">
        <f t="shared" si="4"/>
        <v>0</v>
      </c>
      <c r="O9" s="112">
        <f t="shared" si="4"/>
        <v>0</v>
      </c>
      <c r="P9" s="112">
        <f t="shared" si="4"/>
        <v>0</v>
      </c>
      <c r="Q9" s="112">
        <f t="shared" si="4"/>
        <v>0</v>
      </c>
      <c r="R9" s="112">
        <f t="shared" si="4"/>
        <v>0</v>
      </c>
      <c r="S9" s="112">
        <f t="shared" ref="S9" si="5">S8</f>
        <v>0</v>
      </c>
      <c r="T9" s="112">
        <f t="shared" si="4"/>
        <v>0</v>
      </c>
      <c r="U9" s="112">
        <f t="shared" si="4"/>
        <v>0</v>
      </c>
      <c r="V9" s="112">
        <f t="shared" si="4"/>
        <v>0</v>
      </c>
      <c r="W9" s="112">
        <f t="shared" si="4"/>
        <v>0</v>
      </c>
      <c r="X9" s="112">
        <f t="shared" si="4"/>
        <v>0</v>
      </c>
      <c r="Y9" s="112">
        <f t="shared" si="4"/>
        <v>0</v>
      </c>
      <c r="Z9" s="112">
        <f t="shared" si="4"/>
        <v>0</v>
      </c>
      <c r="AA9" s="734">
        <f>AA8</f>
        <v>0</v>
      </c>
      <c r="AB9" s="113">
        <f>SUM(G9:AA9)</f>
        <v>0</v>
      </c>
    </row>
    <row r="10" spans="1:29" s="81" customFormat="1" ht="8.25" customHeight="1">
      <c r="A10" s="121"/>
      <c r="B10" s="121"/>
      <c r="C10" s="278"/>
      <c r="D10" s="278"/>
      <c r="E10" s="277"/>
      <c r="F10" s="278"/>
      <c r="G10" s="279"/>
      <c r="H10" s="279"/>
      <c r="I10" s="279"/>
      <c r="J10" s="279"/>
      <c r="K10" s="279"/>
      <c r="L10" s="279"/>
      <c r="M10" s="279"/>
      <c r="N10" s="279"/>
      <c r="O10" s="279"/>
      <c r="P10" s="279"/>
      <c r="Q10" s="279"/>
      <c r="R10" s="279"/>
      <c r="S10" s="279"/>
      <c r="T10" s="279"/>
      <c r="U10" s="279"/>
      <c r="V10" s="279"/>
      <c r="W10" s="279"/>
      <c r="X10" s="279"/>
      <c r="Y10" s="279"/>
      <c r="Z10" s="279"/>
      <c r="AA10" s="279"/>
      <c r="AB10" s="279"/>
    </row>
    <row r="11" spans="1:29" s="81" customFormat="1" ht="13.5" customHeight="1">
      <c r="B11" s="149" t="s">
        <v>69</v>
      </c>
      <c r="C11" s="1372" t="s">
        <v>720</v>
      </c>
      <c r="D11" s="1349"/>
      <c r="E11" s="1349"/>
      <c r="F11" s="1349"/>
      <c r="G11" s="1349"/>
      <c r="H11" s="1349"/>
      <c r="I11" s="1349"/>
      <c r="J11" s="1349"/>
      <c r="K11" s="1349"/>
      <c r="L11" s="1349"/>
      <c r="M11" s="1349"/>
      <c r="N11" s="1349"/>
      <c r="O11" s="1349"/>
      <c r="P11" s="1349"/>
      <c r="Q11" s="1349"/>
      <c r="R11" s="1349"/>
      <c r="S11" s="1349"/>
      <c r="T11" s="1349"/>
      <c r="U11" s="1349"/>
      <c r="V11" s="1349"/>
      <c r="W11" s="1349"/>
      <c r="X11" s="1349"/>
      <c r="Y11" s="1349"/>
      <c r="Z11" s="1349"/>
      <c r="AA11" s="1349"/>
      <c r="AB11" s="1349"/>
      <c r="AC11" s="1349"/>
    </row>
    <row r="12" spans="1:29" s="81" customFormat="1" ht="13.5" customHeight="1">
      <c r="B12" s="149" t="s">
        <v>70</v>
      </c>
      <c r="C12" s="1372" t="s">
        <v>304</v>
      </c>
      <c r="D12" s="1349"/>
      <c r="E12" s="1349"/>
      <c r="F12" s="1349"/>
      <c r="G12" s="1349"/>
      <c r="H12" s="1349"/>
      <c r="I12" s="1349"/>
      <c r="J12" s="1349"/>
      <c r="K12" s="1349"/>
      <c r="L12" s="1349"/>
      <c r="M12" s="1349"/>
      <c r="N12" s="1349"/>
      <c r="O12" s="1349"/>
      <c r="P12" s="1349"/>
      <c r="Q12" s="1349"/>
      <c r="R12" s="1349"/>
      <c r="S12" s="1349"/>
      <c r="T12" s="1349"/>
      <c r="U12" s="1349"/>
      <c r="V12" s="1349"/>
      <c r="W12" s="1349"/>
      <c r="X12" s="1349"/>
      <c r="Y12" s="1349"/>
      <c r="Z12" s="1349"/>
      <c r="AA12" s="1349"/>
      <c r="AB12" s="1349"/>
      <c r="AC12" s="1349"/>
    </row>
    <row r="13" spans="1:29" s="81" customFormat="1" ht="13.5" customHeight="1">
      <c r="B13" s="149" t="s">
        <v>177</v>
      </c>
      <c r="C13" s="1348" t="s">
        <v>353</v>
      </c>
      <c r="D13" s="1349"/>
      <c r="E13" s="1349"/>
      <c r="F13" s="1349"/>
      <c r="G13" s="1349"/>
      <c r="H13" s="1349"/>
      <c r="I13" s="1349"/>
      <c r="J13" s="1349"/>
      <c r="K13" s="1349"/>
      <c r="L13" s="1349"/>
      <c r="M13" s="1349"/>
      <c r="N13" s="1349"/>
      <c r="O13" s="1349"/>
      <c r="P13" s="1349"/>
      <c r="Q13" s="1349"/>
      <c r="R13" s="1349"/>
      <c r="S13" s="1349"/>
      <c r="T13" s="1349"/>
      <c r="U13" s="1349"/>
      <c r="V13" s="1349"/>
      <c r="W13" s="1349"/>
      <c r="X13" s="1349"/>
      <c r="Y13" s="1349"/>
      <c r="Z13" s="1349"/>
      <c r="AA13" s="1349"/>
      <c r="AB13" s="1349"/>
      <c r="AC13" s="1349"/>
    </row>
    <row r="14" spans="1:29" s="81" customFormat="1" ht="13.5" customHeight="1">
      <c r="B14" s="149" t="s">
        <v>178</v>
      </c>
      <c r="C14" s="1360" t="s">
        <v>347</v>
      </c>
      <c r="D14" s="1349"/>
      <c r="E14" s="1349"/>
      <c r="F14" s="1349"/>
      <c r="G14" s="1349"/>
      <c r="H14" s="1349"/>
      <c r="I14" s="1349"/>
      <c r="J14" s="1349"/>
      <c r="K14" s="1349"/>
      <c r="L14" s="1349"/>
      <c r="M14" s="1349"/>
      <c r="N14" s="1349"/>
      <c r="O14" s="1349"/>
      <c r="P14" s="1349"/>
      <c r="Q14" s="1349"/>
      <c r="R14" s="1349"/>
      <c r="S14" s="1349"/>
      <c r="T14" s="1349"/>
      <c r="U14" s="1349"/>
      <c r="V14" s="1349"/>
      <c r="W14" s="1349"/>
      <c r="X14" s="1349"/>
      <c r="Y14" s="1349"/>
      <c r="Z14" s="1349"/>
      <c r="AA14" s="1349"/>
      <c r="AB14" s="1349"/>
      <c r="AC14" s="1349"/>
    </row>
    <row r="15" spans="1:29" s="81" customFormat="1" ht="13.5" customHeight="1">
      <c r="B15" s="149" t="s">
        <v>175</v>
      </c>
      <c r="C15" s="1256" t="s">
        <v>721</v>
      </c>
      <c r="D15" s="1446"/>
      <c r="E15" s="1446"/>
      <c r="F15" s="1446"/>
      <c r="G15" s="1446"/>
      <c r="H15" s="1446"/>
      <c r="I15" s="1446"/>
      <c r="J15" s="1446"/>
      <c r="K15" s="1446"/>
      <c r="L15" s="1446"/>
      <c r="M15" s="1446"/>
      <c r="N15" s="1446"/>
      <c r="O15" s="1446"/>
      <c r="P15" s="1446"/>
      <c r="Q15" s="1446"/>
      <c r="R15" s="1446"/>
      <c r="S15" s="1446"/>
      <c r="T15" s="1446"/>
      <c r="U15" s="1446"/>
      <c r="V15" s="1446"/>
      <c r="W15" s="1446"/>
      <c r="X15" s="1446"/>
      <c r="Y15" s="1446"/>
      <c r="Z15" s="1446"/>
      <c r="AA15" s="1446"/>
      <c r="AB15" s="1446"/>
      <c r="AC15" s="1446"/>
    </row>
    <row r="16" spans="1:29" s="81" customFormat="1" ht="13.5" customHeight="1">
      <c r="B16" s="149" t="s">
        <v>176</v>
      </c>
      <c r="C16" s="1446" t="s">
        <v>717</v>
      </c>
      <c r="D16" s="1349"/>
      <c r="E16" s="1349"/>
      <c r="F16" s="1349"/>
      <c r="G16" s="1349"/>
      <c r="H16" s="1349"/>
      <c r="I16" s="1349"/>
      <c r="J16" s="1349"/>
      <c r="K16" s="1349"/>
      <c r="L16" s="1349"/>
      <c r="M16" s="1349"/>
      <c r="N16" s="1349"/>
      <c r="O16" s="1349"/>
      <c r="P16" s="1349"/>
      <c r="Q16" s="1349"/>
      <c r="R16" s="1349"/>
      <c r="S16" s="1349"/>
      <c r="T16" s="1349"/>
      <c r="U16" s="1349"/>
      <c r="V16" s="1349"/>
      <c r="W16" s="1349"/>
      <c r="X16" s="1349"/>
      <c r="Y16" s="1349"/>
      <c r="Z16" s="1349"/>
      <c r="AA16" s="1349"/>
      <c r="AB16" s="1349"/>
      <c r="AC16" s="1349"/>
    </row>
    <row r="17" spans="1:29" s="81" customFormat="1" ht="13.5" customHeight="1">
      <c r="B17" s="149" t="s">
        <v>179</v>
      </c>
      <c r="C17" s="735" t="s">
        <v>722</v>
      </c>
      <c r="D17" s="721"/>
      <c r="E17" s="721"/>
      <c r="F17" s="721"/>
      <c r="G17" s="721"/>
      <c r="H17" s="721"/>
      <c r="I17" s="721"/>
      <c r="J17" s="721"/>
      <c r="K17" s="721"/>
      <c r="L17" s="721"/>
      <c r="M17" s="721"/>
      <c r="N17" s="721"/>
      <c r="O17" s="721"/>
      <c r="P17" s="721"/>
      <c r="Q17" s="721"/>
      <c r="R17" s="721"/>
      <c r="S17" s="721"/>
      <c r="T17" s="721"/>
      <c r="U17" s="721"/>
      <c r="V17" s="721"/>
      <c r="W17" s="721"/>
      <c r="X17" s="721"/>
      <c r="Y17" s="721"/>
      <c r="Z17" s="721"/>
      <c r="AA17" s="721"/>
      <c r="AB17" s="721"/>
      <c r="AC17" s="721"/>
    </row>
    <row r="18" spans="1:29" s="81" customFormat="1" ht="15.75" customHeight="1"/>
    <row r="19" spans="1:29" s="736" customFormat="1" ht="15" thickBot="1">
      <c r="B19" s="737" t="s">
        <v>748</v>
      </c>
      <c r="C19" s="738"/>
      <c r="D19" s="738"/>
      <c r="E19" s="738"/>
      <c r="F19" s="738"/>
      <c r="G19" s="739"/>
      <c r="H19" s="740"/>
      <c r="AA19" s="741"/>
      <c r="AB19" s="741"/>
    </row>
    <row r="20" spans="1:29" s="743" customFormat="1" ht="18" customHeight="1" thickBot="1">
      <c r="A20" s="742"/>
      <c r="B20" s="1364" t="s">
        <v>723</v>
      </c>
      <c r="C20" s="1365"/>
      <c r="D20" s="1365"/>
      <c r="E20" s="1365"/>
      <c r="F20" s="492" t="s">
        <v>643</v>
      </c>
      <c r="G20" s="492" t="s">
        <v>377</v>
      </c>
      <c r="H20" s="492" t="s">
        <v>378</v>
      </c>
      <c r="I20" s="492" t="s">
        <v>379</v>
      </c>
      <c r="J20" s="492" t="s">
        <v>380</v>
      </c>
      <c r="K20" s="492" t="s">
        <v>381</v>
      </c>
      <c r="L20" s="492" t="s">
        <v>382</v>
      </c>
      <c r="M20" s="492" t="s">
        <v>383</v>
      </c>
      <c r="N20" s="492" t="s">
        <v>384</v>
      </c>
      <c r="O20" s="492" t="s">
        <v>385</v>
      </c>
      <c r="P20" s="492" t="s">
        <v>386</v>
      </c>
      <c r="Q20" s="492" t="s">
        <v>387</v>
      </c>
      <c r="R20" s="492" t="s">
        <v>388</v>
      </c>
      <c r="S20" s="492" t="s">
        <v>389</v>
      </c>
      <c r="T20" s="492" t="s">
        <v>390</v>
      </c>
      <c r="U20" s="492" t="s">
        <v>391</v>
      </c>
      <c r="V20" s="492" t="s">
        <v>392</v>
      </c>
      <c r="W20" s="492" t="s">
        <v>393</v>
      </c>
      <c r="X20" s="492" t="s">
        <v>394</v>
      </c>
      <c r="Y20" s="492" t="s">
        <v>395</v>
      </c>
      <c r="Z20" s="492" t="s">
        <v>396</v>
      </c>
      <c r="AA20" s="492" t="s">
        <v>397</v>
      </c>
      <c r="AB20" s="773" t="s">
        <v>228</v>
      </c>
    </row>
    <row r="21" spans="1:29" s="751" customFormat="1" ht="18" customHeight="1">
      <c r="A21" s="744"/>
      <c r="B21" s="745" t="s">
        <v>724</v>
      </c>
      <c r="C21" s="746"/>
      <c r="D21" s="746"/>
      <c r="E21" s="746"/>
      <c r="F21" s="747" t="s">
        <v>725</v>
      </c>
      <c r="G21" s="748">
        <f>SUM(G22:G24)</f>
        <v>0</v>
      </c>
      <c r="H21" s="749">
        <f t="shared" ref="H21:AA21" si="6">SUM(H22:H24)</f>
        <v>0</v>
      </c>
      <c r="I21" s="749">
        <f t="shared" si="6"/>
        <v>0</v>
      </c>
      <c r="J21" s="749">
        <f t="shared" si="6"/>
        <v>0</v>
      </c>
      <c r="K21" s="749">
        <f t="shared" si="6"/>
        <v>0</v>
      </c>
      <c r="L21" s="749">
        <f t="shared" si="6"/>
        <v>0</v>
      </c>
      <c r="M21" s="749">
        <f t="shared" si="6"/>
        <v>0</v>
      </c>
      <c r="N21" s="749">
        <f t="shared" si="6"/>
        <v>0</v>
      </c>
      <c r="O21" s="749">
        <f t="shared" si="6"/>
        <v>0</v>
      </c>
      <c r="P21" s="749">
        <f t="shared" si="6"/>
        <v>0</v>
      </c>
      <c r="Q21" s="749">
        <f t="shared" si="6"/>
        <v>0</v>
      </c>
      <c r="R21" s="749">
        <f t="shared" si="6"/>
        <v>0</v>
      </c>
      <c r="S21" s="749">
        <f t="shared" ref="S21" si="7">SUM(S22:S24)</f>
        <v>0</v>
      </c>
      <c r="T21" s="749">
        <f t="shared" si="6"/>
        <v>0</v>
      </c>
      <c r="U21" s="749">
        <f t="shared" si="6"/>
        <v>0</v>
      </c>
      <c r="V21" s="749">
        <f t="shared" si="6"/>
        <v>0</v>
      </c>
      <c r="W21" s="749">
        <f t="shared" si="6"/>
        <v>0</v>
      </c>
      <c r="X21" s="749">
        <f t="shared" si="6"/>
        <v>0</v>
      </c>
      <c r="Y21" s="749">
        <f t="shared" si="6"/>
        <v>0</v>
      </c>
      <c r="Z21" s="749">
        <f t="shared" si="6"/>
        <v>0</v>
      </c>
      <c r="AA21" s="750">
        <f t="shared" si="6"/>
        <v>0</v>
      </c>
      <c r="AB21" s="777">
        <f>SUM(G21:AA21)</f>
        <v>0</v>
      </c>
    </row>
    <row r="22" spans="1:29" s="743" customFormat="1" ht="18" customHeight="1">
      <c r="A22" s="742"/>
      <c r="B22" s="752"/>
      <c r="C22" s="753"/>
      <c r="D22" s="754"/>
      <c r="E22" s="754"/>
      <c r="F22" s="755" t="s">
        <v>725</v>
      </c>
      <c r="G22" s="756"/>
      <c r="H22" s="757"/>
      <c r="I22" s="757"/>
      <c r="J22" s="757"/>
      <c r="K22" s="757"/>
      <c r="L22" s="757"/>
      <c r="M22" s="757"/>
      <c r="N22" s="757"/>
      <c r="O22" s="757"/>
      <c r="P22" s="757"/>
      <c r="Q22" s="757"/>
      <c r="R22" s="757"/>
      <c r="S22" s="757"/>
      <c r="T22" s="757"/>
      <c r="U22" s="757"/>
      <c r="V22" s="757"/>
      <c r="W22" s="757"/>
      <c r="X22" s="757"/>
      <c r="Y22" s="757"/>
      <c r="Z22" s="757"/>
      <c r="AA22" s="758"/>
      <c r="AB22" s="778">
        <f>SUM(G22:AA22)</f>
        <v>0</v>
      </c>
    </row>
    <row r="23" spans="1:29" s="743" customFormat="1" ht="18" customHeight="1">
      <c r="A23" s="742"/>
      <c r="B23" s="752"/>
      <c r="C23" s="753"/>
      <c r="D23" s="754"/>
      <c r="E23" s="754"/>
      <c r="F23" s="755" t="s">
        <v>725</v>
      </c>
      <c r="G23" s="756"/>
      <c r="H23" s="757"/>
      <c r="I23" s="757"/>
      <c r="J23" s="757"/>
      <c r="K23" s="757"/>
      <c r="L23" s="757"/>
      <c r="M23" s="757"/>
      <c r="N23" s="757"/>
      <c r="O23" s="757"/>
      <c r="P23" s="757"/>
      <c r="Q23" s="757"/>
      <c r="R23" s="757"/>
      <c r="S23" s="757"/>
      <c r="T23" s="757"/>
      <c r="U23" s="757"/>
      <c r="V23" s="757"/>
      <c r="W23" s="757"/>
      <c r="X23" s="757"/>
      <c r="Y23" s="757"/>
      <c r="Z23" s="757"/>
      <c r="AA23" s="758"/>
      <c r="AB23" s="778">
        <f>SUM(G23:AA23)</f>
        <v>0</v>
      </c>
    </row>
    <row r="24" spans="1:29" s="743" customFormat="1" ht="18" customHeight="1" thickBot="1">
      <c r="A24" s="742"/>
      <c r="B24" s="759"/>
      <c r="C24" s="760"/>
      <c r="D24" s="761"/>
      <c r="E24" s="761"/>
      <c r="F24" s="762" t="s">
        <v>725</v>
      </c>
      <c r="G24" s="763"/>
      <c r="H24" s="764"/>
      <c r="I24" s="764"/>
      <c r="J24" s="764"/>
      <c r="K24" s="764"/>
      <c r="L24" s="764"/>
      <c r="M24" s="764"/>
      <c r="N24" s="764"/>
      <c r="O24" s="764"/>
      <c r="P24" s="764"/>
      <c r="Q24" s="764"/>
      <c r="R24" s="764"/>
      <c r="S24" s="764"/>
      <c r="T24" s="764"/>
      <c r="U24" s="764"/>
      <c r="V24" s="764"/>
      <c r="W24" s="764"/>
      <c r="X24" s="764"/>
      <c r="Y24" s="764"/>
      <c r="Z24" s="764"/>
      <c r="AA24" s="765"/>
      <c r="AB24" s="779">
        <f>SUM(G24:AA24)</f>
        <v>0</v>
      </c>
    </row>
    <row r="25" spans="1:29" s="743" customFormat="1" ht="12">
      <c r="A25" s="742"/>
      <c r="B25" s="766" t="s">
        <v>69</v>
      </c>
      <c r="C25" s="767" t="s">
        <v>726</v>
      </c>
      <c r="D25" s="768"/>
      <c r="E25" s="768"/>
      <c r="F25" s="769"/>
      <c r="G25" s="770"/>
      <c r="H25" s="770"/>
      <c r="I25" s="770"/>
      <c r="J25" s="770"/>
      <c r="K25" s="770"/>
      <c r="L25" s="770"/>
      <c r="M25" s="770"/>
      <c r="N25" s="770"/>
      <c r="O25" s="770"/>
      <c r="P25" s="770"/>
      <c r="Q25" s="770"/>
      <c r="R25" s="770"/>
      <c r="S25" s="770"/>
      <c r="T25" s="770"/>
      <c r="U25" s="770"/>
      <c r="V25" s="770"/>
      <c r="W25" s="770"/>
      <c r="X25" s="770"/>
      <c r="Y25" s="741"/>
      <c r="Z25" s="741"/>
      <c r="AA25" s="770"/>
    </row>
    <row r="26" spans="1:29" s="743" customFormat="1" ht="12">
      <c r="A26" s="742"/>
      <c r="B26" s="766" t="s">
        <v>70</v>
      </c>
      <c r="C26" s="767" t="s">
        <v>727</v>
      </c>
      <c r="D26" s="768"/>
      <c r="E26" s="768"/>
      <c r="F26" s="769"/>
      <c r="G26" s="770"/>
      <c r="H26" s="770"/>
      <c r="I26" s="770"/>
      <c r="J26" s="770"/>
      <c r="K26" s="770"/>
      <c r="L26" s="770"/>
      <c r="M26" s="770"/>
      <c r="N26" s="770"/>
      <c r="O26" s="770"/>
      <c r="P26" s="770"/>
      <c r="Q26" s="770"/>
      <c r="R26" s="770"/>
      <c r="S26" s="770"/>
      <c r="T26" s="770"/>
      <c r="U26" s="770"/>
      <c r="V26" s="770"/>
      <c r="W26" s="770"/>
      <c r="X26" s="770"/>
      <c r="Y26" s="741"/>
      <c r="Z26" s="741"/>
      <c r="AA26" s="770"/>
    </row>
    <row r="27" spans="1:29" s="743" customFormat="1" ht="18" customHeight="1">
      <c r="A27" s="742"/>
      <c r="B27" s="771"/>
      <c r="C27" s="738"/>
      <c r="D27" s="768"/>
      <c r="E27" s="768"/>
      <c r="F27" s="768"/>
      <c r="H27" s="748"/>
      <c r="I27" s="772"/>
      <c r="J27" s="772"/>
      <c r="K27" s="772"/>
      <c r="L27" s="772"/>
      <c r="M27" s="772"/>
      <c r="N27" s="772"/>
      <c r="O27" s="772"/>
      <c r="P27" s="772"/>
      <c r="Q27" s="772"/>
      <c r="R27" s="772"/>
      <c r="S27" s="772"/>
      <c r="T27" s="772"/>
      <c r="U27" s="772"/>
      <c r="V27" s="772"/>
      <c r="W27" s="772"/>
      <c r="X27" s="772"/>
      <c r="Y27" s="772"/>
      <c r="Z27" s="772"/>
      <c r="AA27" s="741"/>
      <c r="AB27" s="741"/>
      <c r="AC27" s="772"/>
    </row>
    <row r="28" spans="1:29" ht="19.5" customHeight="1" thickBot="1"/>
    <row r="29" spans="1:29" s="81" customFormat="1" ht="13.5">
      <c r="A29" s="146"/>
      <c r="B29" s="146"/>
      <c r="C29" s="146"/>
      <c r="Y29" s="1413" t="s">
        <v>231</v>
      </c>
      <c r="Z29" s="1441"/>
      <c r="AA29" s="1442"/>
    </row>
    <row r="30" spans="1:29" s="81" customFormat="1" ht="12" customHeight="1" thickBot="1">
      <c r="Y30" s="1443"/>
      <c r="Z30" s="1444"/>
      <c r="AA30" s="1445"/>
    </row>
    <row r="31" spans="1:29" ht="20.100000000000001" customHeight="1"/>
  </sheetData>
  <mergeCells count="12">
    <mergeCell ref="Y29:AA30"/>
    <mergeCell ref="B3:AA3"/>
    <mergeCell ref="B6:F6"/>
    <mergeCell ref="C7:D7"/>
    <mergeCell ref="B9:E9"/>
    <mergeCell ref="C11:AC11"/>
    <mergeCell ref="C12:AC12"/>
    <mergeCell ref="C13:AC13"/>
    <mergeCell ref="C14:AC14"/>
    <mergeCell ref="C15:AC15"/>
    <mergeCell ref="C16:AC16"/>
    <mergeCell ref="B20:E20"/>
  </mergeCells>
  <phoneticPr fontId="26"/>
  <printOptions horizontalCentered="1"/>
  <pageMargins left="0.78740157480314965" right="0.78740157480314965" top="0.98425196850393704" bottom="0.98425196850393704" header="0.51181102362204722" footer="0.51181102362204722"/>
  <pageSetup paperSize="8" scale="57" orientation="landscape"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zoomScaleSheetLayoutView="100" workbookViewId="0">
      <selection activeCell="A2" sqref="A2"/>
    </sheetView>
  </sheetViews>
  <sheetFormatPr defaultRowHeight="14.25"/>
  <cols>
    <col min="1" max="1" width="3.625" style="75" customWidth="1"/>
    <col min="2" max="2" width="4.625" style="75" customWidth="1"/>
    <col min="3" max="3" width="23.625" style="75" customWidth="1"/>
    <col min="4" max="4" width="8.625" style="75" customWidth="1"/>
    <col min="5" max="5" width="25.625" style="75" customWidth="1"/>
    <col min="6" max="7" width="15.625" style="75" customWidth="1"/>
    <col min="8" max="8" width="2.625" style="75" customWidth="1"/>
    <col min="9" max="16384" width="9" style="75"/>
  </cols>
  <sheetData>
    <row r="1" spans="1:10" ht="9.9499999999999993" customHeight="1">
      <c r="A1" s="593"/>
      <c r="B1" s="593"/>
      <c r="C1" s="593"/>
      <c r="D1" s="593"/>
      <c r="E1" s="593"/>
      <c r="F1" s="593"/>
      <c r="G1" s="593"/>
    </row>
    <row r="2" spans="1:10" s="412" customFormat="1" ht="20.100000000000001" customHeight="1">
      <c r="A2" s="594"/>
      <c r="B2" s="1464" t="s">
        <v>710</v>
      </c>
      <c r="C2" s="1464"/>
      <c r="D2" s="1464"/>
      <c r="E2" s="1464"/>
      <c r="F2" s="1464"/>
      <c r="G2" s="1464"/>
      <c r="H2" s="414"/>
      <c r="I2" s="414"/>
      <c r="J2" s="13"/>
    </row>
    <row r="3" spans="1:10" s="412" customFormat="1" ht="8.25" customHeight="1">
      <c r="A3" s="594"/>
      <c r="B3" s="595"/>
      <c r="C3" s="596"/>
      <c r="D3" s="596"/>
      <c r="E3" s="596"/>
      <c r="F3" s="596"/>
      <c r="G3" s="596"/>
      <c r="H3" s="414"/>
      <c r="I3" s="414"/>
      <c r="J3" s="13"/>
    </row>
    <row r="4" spans="1:10" ht="20.100000000000001" customHeight="1">
      <c r="A4" s="593"/>
      <c r="B4" s="1465" t="s">
        <v>193</v>
      </c>
      <c r="C4" s="1466"/>
      <c r="D4" s="1466"/>
      <c r="E4" s="1466"/>
      <c r="F4" s="1466"/>
      <c r="G4" s="1466"/>
      <c r="H4" s="413"/>
      <c r="I4" s="413"/>
      <c r="J4" s="44"/>
    </row>
    <row r="5" spans="1:10" ht="8.25" customHeight="1">
      <c r="A5" s="593"/>
      <c r="B5" s="593"/>
      <c r="C5" s="593"/>
      <c r="D5" s="593"/>
      <c r="E5" s="593"/>
      <c r="F5" s="593"/>
      <c r="G5" s="593"/>
    </row>
    <row r="6" spans="1:10" ht="18" customHeight="1" thickBot="1">
      <c r="A6" s="593"/>
      <c r="B6" s="597" t="s">
        <v>493</v>
      </c>
      <c r="C6" s="593"/>
      <c r="D6" s="593"/>
      <c r="E6" s="593"/>
      <c r="F6" s="593"/>
      <c r="G6" s="593"/>
    </row>
    <row r="7" spans="1:10" s="76" customFormat="1" ht="20.100000000000001" customHeight="1">
      <c r="A7" s="598"/>
      <c r="B7" s="1457" t="s">
        <v>66</v>
      </c>
      <c r="C7" s="1459" t="s">
        <v>74</v>
      </c>
      <c r="D7" s="1460"/>
      <c r="E7" s="1461"/>
      <c r="F7" s="499" t="s">
        <v>75</v>
      </c>
      <c r="G7" s="500" t="s">
        <v>76</v>
      </c>
    </row>
    <row r="8" spans="1:10" s="76" customFormat="1" ht="20.100000000000001" customHeight="1" thickBot="1">
      <c r="A8" s="598"/>
      <c r="B8" s="1458"/>
      <c r="C8" s="984" t="s">
        <v>77</v>
      </c>
      <c r="D8" s="1462" t="s">
        <v>78</v>
      </c>
      <c r="E8" s="1463"/>
      <c r="F8" s="985" t="s">
        <v>79</v>
      </c>
      <c r="G8" s="986" t="s">
        <v>80</v>
      </c>
    </row>
    <row r="9" spans="1:10" s="76" customFormat="1" ht="20.100000000000001" customHeight="1">
      <c r="A9" s="598"/>
      <c r="B9" s="77">
        <v>1</v>
      </c>
      <c r="C9" s="501"/>
      <c r="D9" s="502" t="s">
        <v>81</v>
      </c>
      <c r="E9" s="503" t="s">
        <v>82</v>
      </c>
      <c r="F9" s="504"/>
      <c r="G9" s="505"/>
    </row>
    <row r="10" spans="1:10" s="76" customFormat="1" ht="20.100000000000001" customHeight="1">
      <c r="A10" s="599"/>
      <c r="B10" s="506">
        <v>2</v>
      </c>
      <c r="C10" s="507"/>
      <c r="D10" s="508" t="s">
        <v>83</v>
      </c>
      <c r="E10" s="509" t="s">
        <v>82</v>
      </c>
      <c r="F10" s="510"/>
      <c r="G10" s="511"/>
    </row>
    <row r="11" spans="1:10" s="76" customFormat="1" ht="20.100000000000001" customHeight="1">
      <c r="A11" s="599"/>
      <c r="B11" s="506">
        <v>3</v>
      </c>
      <c r="C11" s="507"/>
      <c r="D11" s="508" t="s">
        <v>83</v>
      </c>
      <c r="E11" s="509" t="s">
        <v>82</v>
      </c>
      <c r="F11" s="510"/>
      <c r="G11" s="511"/>
    </row>
    <row r="12" spans="1:10" s="76" customFormat="1" ht="20.100000000000001" customHeight="1">
      <c r="A12" s="599"/>
      <c r="B12" s="506">
        <v>4</v>
      </c>
      <c r="C12" s="507"/>
      <c r="D12" s="508" t="s">
        <v>83</v>
      </c>
      <c r="E12" s="509" t="s">
        <v>82</v>
      </c>
      <c r="F12" s="510"/>
      <c r="G12" s="511"/>
    </row>
    <row r="13" spans="1:10" s="76" customFormat="1" ht="20.100000000000001" customHeight="1" thickBot="1">
      <c r="A13" s="598"/>
      <c r="B13" s="78">
        <v>5</v>
      </c>
      <c r="C13" s="512"/>
      <c r="D13" s="508" t="s">
        <v>83</v>
      </c>
      <c r="E13" s="509" t="s">
        <v>82</v>
      </c>
      <c r="F13" s="513"/>
      <c r="G13" s="514"/>
    </row>
    <row r="14" spans="1:10" s="76" customFormat="1" ht="20.100000000000001" customHeight="1" thickBot="1">
      <c r="A14" s="598"/>
      <c r="B14" s="1451" t="s">
        <v>233</v>
      </c>
      <c r="C14" s="1452"/>
      <c r="D14" s="1452"/>
      <c r="E14" s="1453"/>
      <c r="F14" s="79">
        <f>SUM(F9:F13)</f>
        <v>0</v>
      </c>
      <c r="G14" s="195">
        <f>SUM(G9:G13)</f>
        <v>0</v>
      </c>
    </row>
    <row r="15" spans="1:10" s="76" customFormat="1" ht="8.25" customHeight="1">
      <c r="A15" s="598"/>
      <c r="B15" s="713"/>
      <c r="C15" s="713"/>
      <c r="D15" s="713"/>
      <c r="E15" s="713"/>
      <c r="F15" s="714"/>
      <c r="G15" s="715"/>
    </row>
    <row r="16" spans="1:10" s="80" customFormat="1" ht="13.5" customHeight="1">
      <c r="A16" s="600"/>
      <c r="B16" s="601" t="s">
        <v>69</v>
      </c>
      <c r="C16" s="1454" t="s">
        <v>494</v>
      </c>
      <c r="D16" s="1425"/>
      <c r="E16" s="1425"/>
      <c r="F16" s="1425"/>
      <c r="G16" s="1425"/>
    </row>
    <row r="17" spans="1:7" s="80" customFormat="1" ht="13.5" customHeight="1">
      <c r="A17" s="600"/>
      <c r="B17" s="601" t="s">
        <v>70</v>
      </c>
      <c r="C17" s="1455" t="s">
        <v>358</v>
      </c>
      <c r="D17" s="1425"/>
      <c r="E17" s="1425"/>
      <c r="F17" s="1425"/>
      <c r="G17" s="1425"/>
    </row>
    <row r="18" spans="1:7" s="80" customFormat="1" ht="13.5" customHeight="1">
      <c r="A18" s="600"/>
      <c r="B18" s="601" t="s">
        <v>71</v>
      </c>
      <c r="C18" s="1108" t="s">
        <v>84</v>
      </c>
      <c r="D18" s="1108"/>
      <c r="E18" s="1108"/>
      <c r="F18" s="1108"/>
      <c r="G18" s="1108"/>
    </row>
    <row r="19" spans="1:7" s="80" customFormat="1" ht="13.5" customHeight="1">
      <c r="A19" s="600"/>
      <c r="B19" s="601" t="s">
        <v>223</v>
      </c>
      <c r="C19" s="1455" t="s">
        <v>359</v>
      </c>
      <c r="D19" s="1425"/>
      <c r="E19" s="1425"/>
      <c r="F19" s="1425"/>
      <c r="G19" s="1425"/>
    </row>
    <row r="20" spans="1:7" ht="24" customHeight="1">
      <c r="A20" s="593"/>
      <c r="B20" s="601" t="s">
        <v>136</v>
      </c>
      <c r="C20" s="1456" t="s">
        <v>348</v>
      </c>
      <c r="D20" s="1425"/>
      <c r="E20" s="1425"/>
      <c r="F20" s="1425"/>
      <c r="G20" s="1425"/>
    </row>
    <row r="21" spans="1:7" s="588" customFormat="1" ht="13.5" customHeight="1">
      <c r="A21" s="593"/>
      <c r="B21" s="601" t="s">
        <v>137</v>
      </c>
      <c r="C21" s="1424" t="s">
        <v>682</v>
      </c>
      <c r="D21" s="1425"/>
      <c r="E21" s="1425"/>
      <c r="F21" s="1425"/>
      <c r="G21" s="1425"/>
    </row>
    <row r="22" spans="1:7" ht="13.5" customHeight="1">
      <c r="A22" s="593"/>
      <c r="B22" s="601"/>
      <c r="C22" s="586"/>
      <c r="D22" s="587"/>
      <c r="E22" s="587"/>
      <c r="F22" s="587"/>
      <c r="G22" s="587"/>
    </row>
    <row r="23" spans="1:7" ht="18" customHeight="1" thickBot="1">
      <c r="A23" s="593"/>
      <c r="B23" s="597" t="s">
        <v>495</v>
      </c>
      <c r="C23" s="593"/>
      <c r="D23" s="593"/>
      <c r="E23" s="593"/>
      <c r="F23" s="602"/>
      <c r="G23" s="602"/>
    </row>
    <row r="24" spans="1:7" s="76" customFormat="1" ht="20.100000000000001" customHeight="1">
      <c r="A24" s="598"/>
      <c r="B24" s="1457" t="s">
        <v>66</v>
      </c>
      <c r="C24" s="1459" t="s">
        <v>74</v>
      </c>
      <c r="D24" s="1460"/>
      <c r="E24" s="1461"/>
      <c r="F24" s="499" t="s">
        <v>75</v>
      </c>
      <c r="G24" s="500" t="s">
        <v>76</v>
      </c>
    </row>
    <row r="25" spans="1:7" s="76" customFormat="1" ht="20.100000000000001" customHeight="1" thickBot="1">
      <c r="A25" s="598"/>
      <c r="B25" s="1458"/>
      <c r="C25" s="984" t="s">
        <v>77</v>
      </c>
      <c r="D25" s="1462" t="s">
        <v>78</v>
      </c>
      <c r="E25" s="1463"/>
      <c r="F25" s="985" t="s">
        <v>79</v>
      </c>
      <c r="G25" s="986" t="s">
        <v>80</v>
      </c>
    </row>
    <row r="26" spans="1:7" s="76" customFormat="1" ht="20.100000000000001" customHeight="1">
      <c r="A26" s="598"/>
      <c r="B26" s="77">
        <v>1</v>
      </c>
      <c r="C26" s="501"/>
      <c r="D26" s="502" t="s">
        <v>81</v>
      </c>
      <c r="E26" s="503" t="s">
        <v>82</v>
      </c>
      <c r="F26" s="504"/>
      <c r="G26" s="505"/>
    </row>
    <row r="27" spans="1:7" s="76" customFormat="1" ht="20.100000000000001" customHeight="1">
      <c r="A27" s="599"/>
      <c r="B27" s="506">
        <v>2</v>
      </c>
      <c r="C27" s="507"/>
      <c r="D27" s="508" t="s">
        <v>83</v>
      </c>
      <c r="E27" s="509" t="s">
        <v>82</v>
      </c>
      <c r="F27" s="510"/>
      <c r="G27" s="511"/>
    </row>
    <row r="28" spans="1:7" s="76" customFormat="1" ht="20.100000000000001" customHeight="1">
      <c r="A28" s="599"/>
      <c r="B28" s="506">
        <v>3</v>
      </c>
      <c r="C28" s="507"/>
      <c r="D28" s="508" t="s">
        <v>83</v>
      </c>
      <c r="E28" s="509" t="s">
        <v>82</v>
      </c>
      <c r="F28" s="510"/>
      <c r="G28" s="511"/>
    </row>
    <row r="29" spans="1:7" s="76" customFormat="1" ht="20.100000000000001" customHeight="1">
      <c r="A29" s="599"/>
      <c r="B29" s="506">
        <v>4</v>
      </c>
      <c r="C29" s="507"/>
      <c r="D29" s="508" t="s">
        <v>83</v>
      </c>
      <c r="E29" s="509" t="s">
        <v>82</v>
      </c>
      <c r="F29" s="510"/>
      <c r="G29" s="511"/>
    </row>
    <row r="30" spans="1:7" s="76" customFormat="1" ht="20.100000000000001" customHeight="1" thickBot="1">
      <c r="A30" s="598"/>
      <c r="B30" s="78">
        <v>5</v>
      </c>
      <c r="C30" s="512"/>
      <c r="D30" s="508" t="s">
        <v>83</v>
      </c>
      <c r="E30" s="509" t="s">
        <v>82</v>
      </c>
      <c r="F30" s="513"/>
      <c r="G30" s="514"/>
    </row>
    <row r="31" spans="1:7" s="76" customFormat="1" ht="20.100000000000001" customHeight="1" thickBot="1">
      <c r="A31" s="598"/>
      <c r="B31" s="1451" t="s">
        <v>233</v>
      </c>
      <c r="C31" s="1452"/>
      <c r="D31" s="1452"/>
      <c r="E31" s="1453"/>
      <c r="F31" s="79">
        <f>SUM(F26:F30)</f>
        <v>0</v>
      </c>
      <c r="G31" s="195">
        <f>SUM(G26:G30)</f>
        <v>0</v>
      </c>
    </row>
    <row r="32" spans="1:7" s="76" customFormat="1" ht="8.25" customHeight="1">
      <c r="A32" s="598"/>
      <c r="B32" s="713"/>
      <c r="C32" s="713"/>
      <c r="D32" s="713"/>
      <c r="E32" s="713"/>
      <c r="F32" s="714"/>
      <c r="G32" s="715"/>
    </row>
    <row r="33" spans="1:7" s="80" customFormat="1" ht="13.5" customHeight="1">
      <c r="A33" s="600"/>
      <c r="B33" s="601" t="s">
        <v>69</v>
      </c>
      <c r="C33" s="1454" t="s">
        <v>494</v>
      </c>
      <c r="D33" s="1425"/>
      <c r="E33" s="1425"/>
      <c r="F33" s="1425"/>
      <c r="G33" s="1425"/>
    </row>
    <row r="34" spans="1:7" s="80" customFormat="1" ht="13.5" customHeight="1">
      <c r="A34" s="600"/>
      <c r="B34" s="601" t="s">
        <v>70</v>
      </c>
      <c r="C34" s="1455" t="s">
        <v>358</v>
      </c>
      <c r="D34" s="1425"/>
      <c r="E34" s="1425"/>
      <c r="F34" s="1425"/>
      <c r="G34" s="1425"/>
    </row>
    <row r="35" spans="1:7" s="80" customFormat="1" ht="13.5" customHeight="1">
      <c r="A35" s="600"/>
      <c r="B35" s="196" t="s">
        <v>71</v>
      </c>
      <c r="C35" s="1108" t="s">
        <v>84</v>
      </c>
      <c r="D35" s="1108"/>
      <c r="E35" s="1108"/>
      <c r="F35" s="1108"/>
      <c r="G35" s="1108"/>
    </row>
    <row r="36" spans="1:7" s="80" customFormat="1" ht="13.5" customHeight="1">
      <c r="A36" s="600"/>
      <c r="B36" s="601" t="s">
        <v>223</v>
      </c>
      <c r="C36" s="1455" t="s">
        <v>359</v>
      </c>
      <c r="D36" s="1425"/>
      <c r="E36" s="1425"/>
      <c r="F36" s="1425"/>
      <c r="G36" s="1425"/>
    </row>
    <row r="37" spans="1:7" ht="24" customHeight="1">
      <c r="A37" s="593"/>
      <c r="B37" s="601" t="s">
        <v>136</v>
      </c>
      <c r="C37" s="1456" t="s">
        <v>348</v>
      </c>
      <c r="D37" s="1425"/>
      <c r="E37" s="1425"/>
      <c r="F37" s="1425"/>
      <c r="G37" s="1425"/>
    </row>
    <row r="38" spans="1:7" ht="13.5" customHeight="1" thickBot="1">
      <c r="A38" s="593"/>
      <c r="B38" s="601" t="s">
        <v>137</v>
      </c>
      <c r="C38" s="1424" t="s">
        <v>682</v>
      </c>
      <c r="D38" s="1425"/>
      <c r="E38" s="1425"/>
      <c r="F38" s="1425"/>
      <c r="G38" s="1425"/>
    </row>
    <row r="39" spans="1:7">
      <c r="B39" s="593"/>
      <c r="C39" s="593"/>
      <c r="D39" s="593"/>
      <c r="E39" s="593"/>
      <c r="F39" s="1447" t="s">
        <v>231</v>
      </c>
      <c r="G39" s="1448"/>
    </row>
    <row r="40" spans="1:7" ht="15" thickBot="1">
      <c r="B40" s="593"/>
      <c r="C40" s="593"/>
      <c r="D40" s="593"/>
      <c r="E40" s="593"/>
      <c r="F40" s="1449"/>
      <c r="G40" s="1450"/>
    </row>
    <row r="41" spans="1:7" ht="8.25" customHeight="1">
      <c r="B41" s="593"/>
      <c r="C41" s="593"/>
      <c r="D41" s="593"/>
      <c r="E41" s="593"/>
      <c r="F41" s="593"/>
      <c r="G41" s="593"/>
    </row>
    <row r="50" ht="20.100000000000001" customHeight="1"/>
  </sheetData>
  <mergeCells count="23">
    <mergeCell ref="B14:E14"/>
    <mergeCell ref="B2:G2"/>
    <mergeCell ref="B4:G4"/>
    <mergeCell ref="B7:B8"/>
    <mergeCell ref="C7:E7"/>
    <mergeCell ref="D8:E8"/>
    <mergeCell ref="C16:G16"/>
    <mergeCell ref="C17:G17"/>
    <mergeCell ref="C19:G19"/>
    <mergeCell ref="C20:G20"/>
    <mergeCell ref="C21:G21"/>
    <mergeCell ref="F39:G40"/>
    <mergeCell ref="C18:G18"/>
    <mergeCell ref="C35:G35"/>
    <mergeCell ref="B31:E31"/>
    <mergeCell ref="C33:G33"/>
    <mergeCell ref="C34:G34"/>
    <mergeCell ref="C36:G36"/>
    <mergeCell ref="C37:G37"/>
    <mergeCell ref="C38:G38"/>
    <mergeCell ref="B24:B25"/>
    <mergeCell ref="C24:E24"/>
    <mergeCell ref="D25:E25"/>
  </mergeCells>
  <phoneticPr fontId="26"/>
  <printOptions horizontalCentered="1"/>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U34"/>
  <sheetViews>
    <sheetView view="pageBreakPreview" zoomScale="110" zoomScaleNormal="100" zoomScaleSheetLayoutView="110" workbookViewId="0"/>
  </sheetViews>
  <sheetFormatPr defaultRowHeight="12"/>
  <cols>
    <col min="1" max="1" width="9" style="324" customWidth="1"/>
    <col min="2" max="2" width="4.5" style="324" customWidth="1"/>
    <col min="3" max="5" width="17.75" style="324" customWidth="1"/>
    <col min="6" max="8" width="13.25" style="324" customWidth="1"/>
    <col min="9" max="9" width="33.125" style="324" customWidth="1"/>
    <col min="10" max="10" width="9" style="324"/>
    <col min="11" max="11" width="31.5" style="324" customWidth="1"/>
    <col min="12" max="12" width="23.75" style="324" customWidth="1"/>
    <col min="13" max="16384" width="9" style="324"/>
  </cols>
  <sheetData>
    <row r="1" spans="2:12" ht="14.25">
      <c r="B1" s="1464" t="s">
        <v>711</v>
      </c>
      <c r="C1" s="1464"/>
      <c r="D1" s="1464"/>
      <c r="E1" s="1464"/>
      <c r="F1" s="1464"/>
      <c r="G1" s="1464"/>
      <c r="H1" s="592"/>
      <c r="I1" s="592"/>
      <c r="J1" s="592"/>
      <c r="K1" s="592"/>
      <c r="L1" s="592"/>
    </row>
    <row r="2" spans="2:12" ht="17.25">
      <c r="B2" s="1471" t="s">
        <v>286</v>
      </c>
      <c r="C2" s="1471"/>
      <c r="D2" s="1471"/>
      <c r="E2" s="1471"/>
      <c r="F2" s="1471"/>
      <c r="G2" s="1471"/>
      <c r="H2" s="1471"/>
      <c r="I2" s="1471"/>
      <c r="J2" s="1471"/>
      <c r="K2" s="1471"/>
      <c r="L2" s="1471"/>
    </row>
    <row r="3" spans="2:12">
      <c r="B3" s="592"/>
      <c r="C3" s="592"/>
      <c r="D3" s="592"/>
      <c r="E3" s="592"/>
      <c r="F3" s="592"/>
      <c r="G3" s="592"/>
      <c r="H3" s="592"/>
      <c r="I3" s="592"/>
      <c r="J3" s="592"/>
      <c r="K3" s="592"/>
      <c r="L3" s="592"/>
    </row>
    <row r="4" spans="2:12" ht="16.5" customHeight="1">
      <c r="B4" s="1469" t="s">
        <v>297</v>
      </c>
      <c r="C4" s="1473" t="s">
        <v>287</v>
      </c>
      <c r="D4" s="1473" t="s">
        <v>288</v>
      </c>
      <c r="E4" s="1473" t="s">
        <v>289</v>
      </c>
      <c r="F4" s="516" t="s">
        <v>298</v>
      </c>
      <c r="G4" s="516" t="s">
        <v>299</v>
      </c>
      <c r="H4" s="516" t="s">
        <v>290</v>
      </c>
      <c r="I4" s="1473" t="s">
        <v>291</v>
      </c>
      <c r="J4" s="1475" t="s">
        <v>292</v>
      </c>
      <c r="K4" s="1476"/>
      <c r="L4" s="1473" t="s">
        <v>293</v>
      </c>
    </row>
    <row r="5" spans="2:12" ht="16.5" customHeight="1">
      <c r="B5" s="1470"/>
      <c r="C5" s="1474"/>
      <c r="D5" s="1474"/>
      <c r="E5" s="1474"/>
      <c r="F5" s="517" t="s">
        <v>300</v>
      </c>
      <c r="G5" s="517" t="s">
        <v>301</v>
      </c>
      <c r="H5" s="517" t="s">
        <v>294</v>
      </c>
      <c r="I5" s="1474"/>
      <c r="J5" s="515" t="s">
        <v>295</v>
      </c>
      <c r="K5" s="515" t="s">
        <v>296</v>
      </c>
      <c r="L5" s="1474"/>
    </row>
    <row r="6" spans="2:12" s="371" customFormat="1" ht="20.100000000000001" customHeight="1">
      <c r="B6" s="372" t="s">
        <v>366</v>
      </c>
      <c r="C6" s="1477" t="s">
        <v>367</v>
      </c>
      <c r="D6" s="1477"/>
      <c r="E6" s="1477"/>
      <c r="F6" s="1477"/>
      <c r="G6" s="1477"/>
      <c r="H6" s="1477"/>
      <c r="I6" s="1477"/>
      <c r="J6" s="1477"/>
      <c r="K6" s="1477"/>
      <c r="L6" s="1478"/>
    </row>
    <row r="7" spans="2:12">
      <c r="B7" s="375">
        <v>1</v>
      </c>
      <c r="C7" s="325"/>
      <c r="D7" s="325"/>
      <c r="E7" s="325"/>
      <c r="F7" s="325"/>
      <c r="G7" s="325"/>
      <c r="H7" s="325"/>
      <c r="I7" s="326"/>
      <c r="J7" s="327"/>
      <c r="K7" s="327"/>
      <c r="L7" s="325"/>
    </row>
    <row r="8" spans="2:12">
      <c r="B8" s="376">
        <v>2</v>
      </c>
      <c r="C8" s="327"/>
      <c r="D8" s="327"/>
      <c r="E8" s="327"/>
      <c r="F8" s="327"/>
      <c r="G8" s="327"/>
      <c r="H8" s="327"/>
      <c r="I8" s="327"/>
      <c r="J8" s="327"/>
      <c r="K8" s="327"/>
      <c r="L8" s="327"/>
    </row>
    <row r="9" spans="2:12">
      <c r="B9" s="375">
        <v>3</v>
      </c>
      <c r="C9" s="327"/>
      <c r="D9" s="327"/>
      <c r="E9" s="327"/>
      <c r="F9" s="327"/>
      <c r="G9" s="327"/>
      <c r="H9" s="327"/>
      <c r="I9" s="327"/>
      <c r="J9" s="327"/>
      <c r="K9" s="327"/>
      <c r="L9" s="327"/>
    </row>
    <row r="10" spans="2:12">
      <c r="B10" s="376">
        <v>4</v>
      </c>
      <c r="C10" s="327"/>
      <c r="D10" s="327"/>
      <c r="E10" s="327"/>
      <c r="F10" s="327"/>
      <c r="G10" s="327"/>
      <c r="H10" s="327"/>
      <c r="I10" s="327"/>
      <c r="J10" s="327"/>
      <c r="K10" s="327"/>
      <c r="L10" s="327"/>
    </row>
    <row r="11" spans="2:12">
      <c r="B11" s="375">
        <v>5</v>
      </c>
      <c r="C11" s="327"/>
      <c r="D11" s="327"/>
      <c r="E11" s="327"/>
      <c r="F11" s="327"/>
      <c r="G11" s="327"/>
      <c r="H11" s="327"/>
      <c r="I11" s="327"/>
      <c r="J11" s="327"/>
      <c r="K11" s="327"/>
      <c r="L11" s="327"/>
    </row>
    <row r="12" spans="2:12">
      <c r="B12" s="376">
        <v>6</v>
      </c>
      <c r="C12" s="327"/>
      <c r="D12" s="327"/>
      <c r="E12" s="327"/>
      <c r="F12" s="327"/>
      <c r="G12" s="327"/>
      <c r="H12" s="327"/>
      <c r="I12" s="327"/>
      <c r="J12" s="327"/>
      <c r="K12" s="327"/>
      <c r="L12" s="327"/>
    </row>
    <row r="13" spans="2:12">
      <c r="B13" s="375">
        <v>7</v>
      </c>
      <c r="C13" s="327"/>
      <c r="D13" s="327"/>
      <c r="E13" s="327"/>
      <c r="F13" s="327"/>
      <c r="G13" s="327"/>
      <c r="H13" s="327"/>
      <c r="I13" s="327"/>
      <c r="J13" s="327"/>
      <c r="K13" s="327"/>
      <c r="L13" s="327"/>
    </row>
    <row r="14" spans="2:12">
      <c r="B14" s="376">
        <v>8</v>
      </c>
      <c r="C14" s="327"/>
      <c r="D14" s="327"/>
      <c r="E14" s="327"/>
      <c r="F14" s="327"/>
      <c r="G14" s="327"/>
      <c r="H14" s="327"/>
      <c r="I14" s="327"/>
      <c r="J14" s="327"/>
      <c r="K14" s="327"/>
      <c r="L14" s="327"/>
    </row>
    <row r="15" spans="2:12">
      <c r="B15" s="375">
        <v>9</v>
      </c>
      <c r="C15" s="327"/>
      <c r="D15" s="327"/>
      <c r="E15" s="327"/>
      <c r="F15" s="327"/>
      <c r="G15" s="327"/>
      <c r="H15" s="327"/>
      <c r="I15" s="327"/>
      <c r="J15" s="327"/>
      <c r="K15" s="327"/>
      <c r="L15" s="327"/>
    </row>
    <row r="16" spans="2:12">
      <c r="B16" s="376">
        <v>10</v>
      </c>
      <c r="C16" s="327"/>
      <c r="D16" s="327"/>
      <c r="E16" s="327"/>
      <c r="F16" s="327"/>
      <c r="G16" s="327"/>
      <c r="H16" s="327"/>
      <c r="I16" s="327"/>
      <c r="J16" s="327"/>
      <c r="K16" s="327"/>
      <c r="L16" s="327"/>
    </row>
    <row r="17" spans="2:21" s="371" customFormat="1" ht="20.100000000000001" customHeight="1">
      <c r="B17" s="372" t="s">
        <v>366</v>
      </c>
      <c r="C17" s="1477" t="s">
        <v>496</v>
      </c>
      <c r="D17" s="1477"/>
      <c r="E17" s="1477"/>
      <c r="F17" s="1477"/>
      <c r="G17" s="1477"/>
      <c r="H17" s="1477"/>
      <c r="I17" s="1477"/>
      <c r="J17" s="1477"/>
      <c r="K17" s="1477"/>
      <c r="L17" s="1478"/>
    </row>
    <row r="18" spans="2:21">
      <c r="B18" s="375">
        <v>1</v>
      </c>
      <c r="C18" s="327"/>
      <c r="D18" s="327"/>
      <c r="E18" s="327"/>
      <c r="F18" s="327"/>
      <c r="G18" s="327"/>
      <c r="H18" s="327"/>
      <c r="I18" s="327"/>
      <c r="J18" s="327"/>
      <c r="K18" s="327"/>
      <c r="L18" s="327"/>
    </row>
    <row r="19" spans="2:21">
      <c r="B19" s="376">
        <v>2</v>
      </c>
      <c r="C19" s="327"/>
      <c r="D19" s="327"/>
      <c r="E19" s="327"/>
      <c r="F19" s="327"/>
      <c r="G19" s="327"/>
      <c r="H19" s="327"/>
      <c r="I19" s="327"/>
      <c r="J19" s="327"/>
      <c r="K19" s="327"/>
      <c r="L19" s="327"/>
    </row>
    <row r="20" spans="2:21">
      <c r="B20" s="375">
        <v>3</v>
      </c>
      <c r="C20" s="327"/>
      <c r="D20" s="327"/>
      <c r="E20" s="327"/>
      <c r="F20" s="327"/>
      <c r="G20" s="327"/>
      <c r="H20" s="327"/>
      <c r="I20" s="327"/>
      <c r="J20" s="327"/>
      <c r="K20" s="327"/>
      <c r="L20" s="327"/>
    </row>
    <row r="21" spans="2:21">
      <c r="B21" s="376">
        <v>4</v>
      </c>
      <c r="C21" s="327"/>
      <c r="D21" s="327"/>
      <c r="E21" s="327"/>
      <c r="F21" s="327"/>
      <c r="G21" s="327"/>
      <c r="H21" s="327"/>
      <c r="I21" s="327"/>
      <c r="J21" s="327"/>
      <c r="K21" s="327"/>
      <c r="L21" s="327"/>
    </row>
    <row r="22" spans="2:21">
      <c r="B22" s="375">
        <v>5</v>
      </c>
      <c r="C22" s="327"/>
      <c r="D22" s="327"/>
      <c r="E22" s="327"/>
      <c r="F22" s="327"/>
      <c r="G22" s="327"/>
      <c r="H22" s="327"/>
      <c r="I22" s="327"/>
      <c r="J22" s="327"/>
      <c r="K22" s="327"/>
      <c r="L22" s="327"/>
    </row>
    <row r="23" spans="2:21">
      <c r="B23" s="376">
        <v>6</v>
      </c>
      <c r="C23" s="327"/>
      <c r="D23" s="327"/>
      <c r="E23" s="327"/>
      <c r="F23" s="327"/>
      <c r="G23" s="327"/>
      <c r="H23" s="327"/>
      <c r="I23" s="327"/>
      <c r="J23" s="327"/>
      <c r="K23" s="327"/>
      <c r="L23" s="327"/>
    </row>
    <row r="24" spans="2:21">
      <c r="B24" s="375">
        <v>7</v>
      </c>
      <c r="C24" s="327"/>
      <c r="D24" s="327"/>
      <c r="E24" s="327"/>
      <c r="F24" s="327"/>
      <c r="G24" s="327"/>
      <c r="H24" s="327"/>
      <c r="I24" s="327"/>
      <c r="J24" s="327"/>
      <c r="K24" s="327"/>
      <c r="L24" s="327"/>
    </row>
    <row r="25" spans="2:21">
      <c r="B25" s="376">
        <v>8</v>
      </c>
      <c r="C25" s="327"/>
      <c r="D25" s="327"/>
      <c r="E25" s="327"/>
      <c r="F25" s="327"/>
      <c r="G25" s="327"/>
      <c r="H25" s="327"/>
      <c r="I25" s="327"/>
      <c r="J25" s="327"/>
      <c r="K25" s="327"/>
      <c r="L25" s="327"/>
    </row>
    <row r="26" spans="2:21">
      <c r="B26" s="375">
        <v>9</v>
      </c>
      <c r="C26" s="327"/>
      <c r="D26" s="327"/>
      <c r="E26" s="327"/>
      <c r="F26" s="327"/>
      <c r="G26" s="327"/>
      <c r="H26" s="327"/>
      <c r="I26" s="327"/>
      <c r="J26" s="327"/>
      <c r="K26" s="327"/>
      <c r="L26" s="327"/>
    </row>
    <row r="27" spans="2:21">
      <c r="B27" s="376">
        <v>10</v>
      </c>
      <c r="C27" s="327"/>
      <c r="D27" s="327"/>
      <c r="E27" s="327"/>
      <c r="F27" s="327"/>
      <c r="G27" s="327"/>
      <c r="H27" s="327"/>
      <c r="I27" s="327"/>
      <c r="J27" s="327"/>
      <c r="K27" s="327"/>
      <c r="L27" s="327"/>
    </row>
    <row r="28" spans="2:21" ht="6" customHeight="1"/>
    <row r="29" spans="2:21">
      <c r="B29" s="603" t="s">
        <v>302</v>
      </c>
      <c r="C29" s="1472" t="s">
        <v>363</v>
      </c>
      <c r="D29" s="1472"/>
      <c r="E29" s="1472"/>
      <c r="F29" s="1472"/>
      <c r="G29" s="1472"/>
      <c r="H29" s="1472"/>
      <c r="I29" s="1472"/>
      <c r="J29" s="1472"/>
      <c r="K29" s="1472"/>
      <c r="L29" s="1472"/>
    </row>
    <row r="30" spans="2:21">
      <c r="B30" s="603" t="s">
        <v>303</v>
      </c>
      <c r="C30" s="1468" t="s">
        <v>358</v>
      </c>
      <c r="D30" s="1468"/>
      <c r="E30" s="1468"/>
      <c r="F30" s="1468"/>
      <c r="G30" s="1468"/>
      <c r="H30" s="1468"/>
      <c r="I30" s="1468"/>
      <c r="J30" s="1468"/>
      <c r="K30" s="1468"/>
      <c r="L30" s="1468"/>
      <c r="M30" s="329"/>
      <c r="N30" s="329"/>
      <c r="O30" s="329"/>
      <c r="P30" s="329"/>
      <c r="Q30" s="329"/>
      <c r="R30" s="329"/>
      <c r="S30" s="329"/>
      <c r="T30" s="329"/>
      <c r="U30" s="329"/>
    </row>
    <row r="31" spans="2:21">
      <c r="B31" s="603" t="s">
        <v>177</v>
      </c>
      <c r="C31" s="1467" t="s">
        <v>304</v>
      </c>
      <c r="D31" s="1467"/>
      <c r="E31" s="1467"/>
      <c r="F31" s="1467"/>
      <c r="G31" s="1467"/>
      <c r="H31" s="1467"/>
      <c r="I31" s="1467"/>
      <c r="J31" s="1467"/>
      <c r="K31" s="1467"/>
      <c r="L31" s="1467"/>
      <c r="M31" s="329"/>
      <c r="N31" s="329"/>
      <c r="O31" s="329"/>
      <c r="P31" s="329"/>
      <c r="Q31" s="329"/>
      <c r="R31" s="329"/>
      <c r="S31" s="329"/>
      <c r="T31" s="329"/>
      <c r="U31" s="329"/>
    </row>
    <row r="32" spans="2:21" ht="12.75" thickBot="1">
      <c r="B32" s="603" t="s">
        <v>178</v>
      </c>
      <c r="C32" s="1468" t="s">
        <v>364</v>
      </c>
      <c r="D32" s="1468"/>
      <c r="E32" s="1468"/>
      <c r="F32" s="1468"/>
      <c r="G32" s="1468"/>
      <c r="H32" s="1468"/>
      <c r="I32" s="1468"/>
      <c r="J32" s="1468"/>
      <c r="K32" s="1468"/>
      <c r="L32" s="1468"/>
      <c r="M32" s="328"/>
      <c r="N32" s="328"/>
      <c r="O32" s="328"/>
      <c r="P32" s="328"/>
      <c r="Q32" s="328"/>
      <c r="R32" s="328"/>
      <c r="S32" s="328"/>
      <c r="T32" s="328"/>
      <c r="U32" s="328"/>
    </row>
    <row r="33" spans="2:13" ht="12" customHeight="1">
      <c r="B33" s="592"/>
      <c r="C33" s="592"/>
      <c r="D33" s="592"/>
      <c r="E33" s="592"/>
      <c r="F33" s="592"/>
      <c r="G33" s="592"/>
      <c r="H33" s="592"/>
      <c r="I33" s="592"/>
      <c r="J33" s="592"/>
      <c r="K33" s="1191" t="s">
        <v>231</v>
      </c>
      <c r="L33" s="1193"/>
      <c r="M33" s="323"/>
    </row>
    <row r="34" spans="2:13" ht="12.75" customHeight="1" thickBot="1">
      <c r="B34" s="592"/>
      <c r="C34" s="592"/>
      <c r="D34" s="592"/>
      <c r="E34" s="592"/>
      <c r="F34" s="592"/>
      <c r="G34" s="592"/>
      <c r="H34" s="592"/>
      <c r="I34" s="592"/>
      <c r="J34" s="592"/>
      <c r="K34" s="1194"/>
      <c r="L34" s="1196"/>
      <c r="M34" s="323"/>
    </row>
  </sheetData>
  <mergeCells count="16">
    <mergeCell ref="B1:G1"/>
    <mergeCell ref="K33:L34"/>
    <mergeCell ref="C31:L31"/>
    <mergeCell ref="C32:L32"/>
    <mergeCell ref="B4:B5"/>
    <mergeCell ref="B2:L2"/>
    <mergeCell ref="C29:L29"/>
    <mergeCell ref="C30:L30"/>
    <mergeCell ref="E4:E5"/>
    <mergeCell ref="D4:D5"/>
    <mergeCell ref="C4:C5"/>
    <mergeCell ref="J4:K4"/>
    <mergeCell ref="I4:I5"/>
    <mergeCell ref="L4:L5"/>
    <mergeCell ref="C6:L6"/>
    <mergeCell ref="C17:L17"/>
  </mergeCells>
  <phoneticPr fontId="26"/>
  <printOptions horizontalCentered="1"/>
  <pageMargins left="0.78740157480314965" right="0.78740157480314965" top="0.78740157480314965" bottom="0.78740157480314965" header="0.39370078740157483" footer="0.39370078740157483"/>
  <pageSetup paperSize="8" fitToHeight="0"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view="pageBreakPreview" zoomScaleNormal="100" zoomScaleSheetLayoutView="100" workbookViewId="0">
      <selection activeCell="E35" sqref="E35:I36"/>
    </sheetView>
  </sheetViews>
  <sheetFormatPr defaultRowHeight="13.5"/>
  <cols>
    <col min="1" max="1" width="3.625" style="164" customWidth="1"/>
    <col min="2" max="2" width="3.875" style="164" customWidth="1"/>
    <col min="3" max="3" width="16.875" style="164" customWidth="1"/>
    <col min="4" max="5" width="23.875" style="164" customWidth="1"/>
    <col min="6" max="7" width="7.125" style="164" bestFit="1" customWidth="1"/>
    <col min="8" max="8" width="45" style="164" customWidth="1"/>
    <col min="9" max="9" width="48.625" style="164" customWidth="1"/>
    <col min="10" max="10" width="16.75" style="164" customWidth="1"/>
    <col min="11" max="11" width="3.625" style="164" customWidth="1"/>
    <col min="12" max="16384" width="9" style="164"/>
  </cols>
  <sheetData>
    <row r="1" spans="1:10">
      <c r="A1" s="150"/>
      <c r="B1" s="604" t="s">
        <v>640</v>
      </c>
      <c r="C1" s="605"/>
      <c r="D1" s="605"/>
      <c r="E1" s="605"/>
      <c r="F1" s="605"/>
      <c r="G1" s="605"/>
      <c r="H1" s="605"/>
      <c r="I1" s="605"/>
      <c r="J1" s="605"/>
    </row>
    <row r="2" spans="1:10">
      <c r="B2" s="605"/>
      <c r="C2" s="605"/>
      <c r="D2" s="605"/>
      <c r="E2" s="605"/>
      <c r="F2" s="605"/>
      <c r="G2" s="605"/>
      <c r="H2" s="605"/>
      <c r="I2" s="605"/>
      <c r="J2" s="605"/>
    </row>
    <row r="3" spans="1:10" ht="25.5">
      <c r="B3" s="1486" t="s">
        <v>161</v>
      </c>
      <c r="C3" s="1486"/>
      <c r="D3" s="1486"/>
      <c r="E3" s="1486"/>
      <c r="F3" s="1486"/>
      <c r="G3" s="1486"/>
      <c r="H3" s="1486"/>
      <c r="I3" s="1486"/>
      <c r="J3" s="1486"/>
    </row>
    <row r="4" spans="1:10">
      <c r="B4" s="605"/>
      <c r="C4" s="606"/>
      <c r="D4" s="605"/>
      <c r="E4" s="605"/>
      <c r="F4" s="605"/>
      <c r="G4" s="605"/>
      <c r="H4" s="605"/>
      <c r="I4" s="605"/>
      <c r="J4" s="605"/>
    </row>
    <row r="5" spans="1:10" ht="20.25" customHeight="1">
      <c r="B5" s="1487" t="s">
        <v>180</v>
      </c>
      <c r="C5" s="1487" t="s">
        <v>168</v>
      </c>
      <c r="D5" s="1487" t="s">
        <v>162</v>
      </c>
      <c r="E5" s="1487" t="s">
        <v>163</v>
      </c>
      <c r="F5" s="1490" t="s">
        <v>164</v>
      </c>
      <c r="G5" s="1491"/>
      <c r="H5" s="1492"/>
      <c r="I5" s="1488" t="s">
        <v>165</v>
      </c>
      <c r="J5" s="1488"/>
    </row>
    <row r="6" spans="1:10" ht="27" customHeight="1">
      <c r="B6" s="1487"/>
      <c r="C6" s="1487"/>
      <c r="D6" s="1487"/>
      <c r="E6" s="1487"/>
      <c r="F6" s="1475" t="s">
        <v>166</v>
      </c>
      <c r="G6" s="1489"/>
      <c r="H6" s="1476"/>
      <c r="I6" s="515" t="s">
        <v>167</v>
      </c>
      <c r="J6" s="515" t="s">
        <v>181</v>
      </c>
    </row>
    <row r="7" spans="1:10" ht="24" customHeight="1">
      <c r="B7" s="607" t="s">
        <v>366</v>
      </c>
      <c r="C7" s="1482" t="s">
        <v>463</v>
      </c>
      <c r="D7" s="1482"/>
      <c r="E7" s="1482"/>
      <c r="F7" s="1482"/>
      <c r="G7" s="1482"/>
      <c r="H7" s="1482"/>
      <c r="I7" s="1482"/>
      <c r="J7" s="1483"/>
    </row>
    <row r="8" spans="1:10">
      <c r="B8" s="165">
        <v>1</v>
      </c>
      <c r="C8" s="373"/>
      <c r="D8" s="373"/>
      <c r="E8" s="373"/>
      <c r="F8" s="1479"/>
      <c r="G8" s="1480"/>
      <c r="H8" s="1481"/>
      <c r="I8" s="373"/>
      <c r="J8" s="374"/>
    </row>
    <row r="9" spans="1:10">
      <c r="B9" s="165">
        <v>2</v>
      </c>
      <c r="C9" s="373"/>
      <c r="D9" s="373"/>
      <c r="E9" s="373"/>
      <c r="F9" s="1479"/>
      <c r="G9" s="1480"/>
      <c r="H9" s="1481"/>
      <c r="I9" s="373"/>
      <c r="J9" s="374"/>
    </row>
    <row r="10" spans="1:10">
      <c r="B10" s="165">
        <v>3</v>
      </c>
      <c r="C10" s="373"/>
      <c r="D10" s="373"/>
      <c r="E10" s="373"/>
      <c r="F10" s="1479"/>
      <c r="G10" s="1480"/>
      <c r="H10" s="1481"/>
      <c r="I10" s="373"/>
      <c r="J10" s="374"/>
    </row>
    <row r="11" spans="1:10">
      <c r="B11" s="165">
        <v>4</v>
      </c>
      <c r="C11" s="373"/>
      <c r="D11" s="373"/>
      <c r="E11" s="373"/>
      <c r="F11" s="1479"/>
      <c r="G11" s="1480"/>
      <c r="H11" s="1481"/>
      <c r="I11" s="373"/>
      <c r="J11" s="374"/>
    </row>
    <row r="12" spans="1:10">
      <c r="B12" s="165">
        <v>5</v>
      </c>
      <c r="C12" s="373"/>
      <c r="D12" s="373"/>
      <c r="E12" s="373"/>
      <c r="F12" s="1479"/>
      <c r="G12" s="1480"/>
      <c r="H12" s="1481"/>
      <c r="I12" s="373"/>
      <c r="J12" s="374"/>
    </row>
    <row r="13" spans="1:10">
      <c r="B13" s="165">
        <v>6</v>
      </c>
      <c r="C13" s="373"/>
      <c r="D13" s="373"/>
      <c r="E13" s="373"/>
      <c r="F13" s="1479"/>
      <c r="G13" s="1480"/>
      <c r="H13" s="1481"/>
      <c r="I13" s="373"/>
      <c r="J13" s="374"/>
    </row>
    <row r="14" spans="1:10">
      <c r="B14" s="165">
        <v>7</v>
      </c>
      <c r="C14" s="373"/>
      <c r="D14" s="373"/>
      <c r="E14" s="373"/>
      <c r="F14" s="1479"/>
      <c r="G14" s="1480"/>
      <c r="H14" s="1481"/>
      <c r="I14" s="373"/>
      <c r="J14" s="374"/>
    </row>
    <row r="15" spans="1:10">
      <c r="B15" s="165">
        <v>8</v>
      </c>
      <c r="C15" s="373"/>
      <c r="D15" s="373"/>
      <c r="E15" s="373"/>
      <c r="F15" s="1479"/>
      <c r="G15" s="1480"/>
      <c r="H15" s="1481"/>
      <c r="I15" s="373"/>
      <c r="J15" s="374"/>
    </row>
    <row r="16" spans="1:10">
      <c r="B16" s="165">
        <v>9</v>
      </c>
      <c r="C16" s="373"/>
      <c r="D16" s="373"/>
      <c r="E16" s="373"/>
      <c r="F16" s="1479"/>
      <c r="G16" s="1480"/>
      <c r="H16" s="1481"/>
      <c r="I16" s="373"/>
      <c r="J16" s="374"/>
    </row>
    <row r="17" spans="2:10">
      <c r="B17" s="165">
        <v>10</v>
      </c>
      <c r="C17" s="373"/>
      <c r="D17" s="373"/>
      <c r="E17" s="373"/>
      <c r="F17" s="1479"/>
      <c r="G17" s="1480"/>
      <c r="H17" s="1481"/>
      <c r="I17" s="373"/>
      <c r="J17" s="374"/>
    </row>
    <row r="18" spans="2:10" ht="24" customHeight="1">
      <c r="B18" s="607" t="s">
        <v>366</v>
      </c>
      <c r="C18" s="1484" t="s">
        <v>464</v>
      </c>
      <c r="D18" s="1484"/>
      <c r="E18" s="1484"/>
      <c r="F18" s="1484"/>
      <c r="G18" s="1484"/>
      <c r="H18" s="1484"/>
      <c r="I18" s="1484"/>
      <c r="J18" s="1485"/>
    </row>
    <row r="19" spans="2:10">
      <c r="B19" s="165">
        <v>1</v>
      </c>
      <c r="C19" s="373"/>
      <c r="D19" s="373"/>
      <c r="E19" s="373"/>
      <c r="F19" s="1479"/>
      <c r="G19" s="1480"/>
      <c r="H19" s="1481"/>
      <c r="I19" s="373"/>
      <c r="J19" s="374"/>
    </row>
    <row r="20" spans="2:10">
      <c r="B20" s="165">
        <v>2</v>
      </c>
      <c r="C20" s="373"/>
      <c r="D20" s="373"/>
      <c r="E20" s="373"/>
      <c r="F20" s="1479"/>
      <c r="G20" s="1480"/>
      <c r="H20" s="1481"/>
      <c r="I20" s="373"/>
      <c r="J20" s="374"/>
    </row>
    <row r="21" spans="2:10">
      <c r="B21" s="165">
        <v>3</v>
      </c>
      <c r="C21" s="373"/>
      <c r="D21" s="373"/>
      <c r="E21" s="373"/>
      <c r="F21" s="1479"/>
      <c r="G21" s="1480"/>
      <c r="H21" s="1481"/>
      <c r="I21" s="373"/>
      <c r="J21" s="374"/>
    </row>
    <row r="22" spans="2:10">
      <c r="B22" s="165">
        <v>4</v>
      </c>
      <c r="C22" s="373"/>
      <c r="D22" s="373"/>
      <c r="E22" s="373"/>
      <c r="F22" s="1479"/>
      <c r="G22" s="1480"/>
      <c r="H22" s="1481"/>
      <c r="I22" s="373"/>
      <c r="J22" s="374"/>
    </row>
    <row r="23" spans="2:10">
      <c r="B23" s="165">
        <v>5</v>
      </c>
      <c r="C23" s="373"/>
      <c r="D23" s="373"/>
      <c r="E23" s="373"/>
      <c r="F23" s="1479"/>
      <c r="G23" s="1480"/>
      <c r="H23" s="1481"/>
      <c r="I23" s="373"/>
      <c r="J23" s="374"/>
    </row>
    <row r="24" spans="2:10">
      <c r="B24" s="165">
        <v>6</v>
      </c>
      <c r="C24" s="373"/>
      <c r="D24" s="373"/>
      <c r="E24" s="373"/>
      <c r="F24" s="1479"/>
      <c r="G24" s="1480"/>
      <c r="H24" s="1481"/>
      <c r="I24" s="373"/>
      <c r="J24" s="374"/>
    </row>
    <row r="25" spans="2:10">
      <c r="B25" s="165">
        <v>7</v>
      </c>
      <c r="C25" s="373"/>
      <c r="D25" s="373"/>
      <c r="E25" s="373"/>
      <c r="F25" s="1479"/>
      <c r="G25" s="1480"/>
      <c r="H25" s="1481"/>
      <c r="I25" s="373"/>
      <c r="J25" s="374"/>
    </row>
    <row r="26" spans="2:10">
      <c r="B26" s="165">
        <v>8</v>
      </c>
      <c r="C26" s="373"/>
      <c r="D26" s="373"/>
      <c r="E26" s="373"/>
      <c r="F26" s="1479"/>
      <c r="G26" s="1480"/>
      <c r="H26" s="1481"/>
      <c r="I26" s="373"/>
      <c r="J26" s="374"/>
    </row>
    <row r="27" spans="2:10">
      <c r="B27" s="165">
        <v>9</v>
      </c>
      <c r="C27" s="373"/>
      <c r="D27" s="373"/>
      <c r="E27" s="373"/>
      <c r="F27" s="1479"/>
      <c r="G27" s="1480"/>
      <c r="H27" s="1481"/>
      <c r="I27" s="373"/>
      <c r="J27" s="374"/>
    </row>
    <row r="28" spans="2:10">
      <c r="B28" s="165">
        <v>10</v>
      </c>
      <c r="C28" s="373"/>
      <c r="D28" s="373"/>
      <c r="E28" s="373"/>
      <c r="F28" s="1479"/>
      <c r="G28" s="1480"/>
      <c r="H28" s="1481"/>
      <c r="I28" s="373"/>
      <c r="J28" s="374"/>
    </row>
    <row r="29" spans="2:10">
      <c r="B29" s="608"/>
      <c r="C29" s="609"/>
      <c r="D29" s="609"/>
      <c r="E29" s="609"/>
      <c r="F29" s="609"/>
      <c r="G29" s="609"/>
      <c r="H29" s="609"/>
      <c r="I29" s="609"/>
      <c r="J29" s="610"/>
    </row>
    <row r="30" spans="2:10">
      <c r="B30" s="611" t="s">
        <v>234</v>
      </c>
      <c r="C30" s="1501" t="s">
        <v>305</v>
      </c>
      <c r="D30" s="1501"/>
      <c r="E30" s="1501"/>
      <c r="F30" s="1501"/>
      <c r="G30" s="1501"/>
      <c r="H30" s="1501"/>
      <c r="I30" s="1501"/>
      <c r="J30" s="1501"/>
    </row>
    <row r="31" spans="2:10">
      <c r="B31" s="605" t="s">
        <v>169</v>
      </c>
      <c r="C31" s="606" t="s">
        <v>360</v>
      </c>
      <c r="D31" s="605"/>
      <c r="E31" s="605"/>
      <c r="F31" s="605"/>
      <c r="G31" s="605"/>
      <c r="H31" s="605"/>
      <c r="I31" s="605"/>
      <c r="J31" s="605"/>
    </row>
    <row r="32" spans="2:10">
      <c r="B32" s="605"/>
      <c r="C32" s="606"/>
      <c r="D32" s="605"/>
      <c r="E32" s="605"/>
      <c r="F32" s="605"/>
      <c r="G32" s="605"/>
      <c r="H32" s="605"/>
      <c r="I32" s="605"/>
      <c r="J32" s="605"/>
    </row>
    <row r="33" spans="2:10" ht="13.5" customHeight="1">
      <c r="B33" s="605"/>
      <c r="C33" s="1493" t="s">
        <v>170</v>
      </c>
      <c r="D33" s="1493"/>
      <c r="E33" s="1494" t="s">
        <v>361</v>
      </c>
      <c r="F33" s="1495"/>
      <c r="G33" s="1495"/>
      <c r="H33" s="1495"/>
      <c r="I33" s="1496"/>
      <c r="J33" s="166"/>
    </row>
    <row r="34" spans="2:10">
      <c r="B34" s="605"/>
      <c r="C34" s="1493"/>
      <c r="D34" s="1493"/>
      <c r="E34" s="1497"/>
      <c r="F34" s="1498"/>
      <c r="G34" s="1498"/>
      <c r="H34" s="1498"/>
      <c r="I34" s="1499"/>
      <c r="J34" s="166"/>
    </row>
    <row r="35" spans="2:10" ht="13.5" customHeight="1">
      <c r="B35" s="605"/>
      <c r="C35" s="1493" t="s">
        <v>171</v>
      </c>
      <c r="D35" s="1493"/>
      <c r="E35" s="1494" t="s">
        <v>362</v>
      </c>
      <c r="F35" s="1495"/>
      <c r="G35" s="1495"/>
      <c r="H35" s="1495"/>
      <c r="I35" s="1496"/>
      <c r="J35" s="166"/>
    </row>
    <row r="36" spans="2:10">
      <c r="B36" s="605"/>
      <c r="C36" s="1493"/>
      <c r="D36" s="1493"/>
      <c r="E36" s="1497"/>
      <c r="F36" s="1498"/>
      <c r="G36" s="1498"/>
      <c r="H36" s="1498"/>
      <c r="I36" s="1499"/>
      <c r="J36" s="166"/>
    </row>
    <row r="37" spans="2:10">
      <c r="B37" s="605"/>
      <c r="C37" s="610"/>
      <c r="D37" s="610"/>
      <c r="E37" s="612"/>
      <c r="F37" s="612"/>
      <c r="G37" s="612"/>
      <c r="H37" s="612"/>
      <c r="I37" s="612"/>
      <c r="J37" s="612"/>
    </row>
    <row r="38" spans="2:10" ht="14.25" thickBot="1">
      <c r="B38" s="605" t="s">
        <v>73</v>
      </c>
      <c r="C38" s="1500" t="s">
        <v>357</v>
      </c>
      <c r="D38" s="1500"/>
      <c r="E38" s="1500"/>
      <c r="F38" s="1500"/>
      <c r="G38" s="1500"/>
      <c r="H38" s="1500"/>
      <c r="I38" s="1500"/>
      <c r="J38" s="1500"/>
    </row>
    <row r="39" spans="2:10">
      <c r="B39" s="605"/>
      <c r="C39" s="605"/>
      <c r="D39" s="605"/>
      <c r="E39" s="605"/>
      <c r="F39" s="605"/>
      <c r="G39" s="605"/>
      <c r="H39" s="605"/>
      <c r="I39" s="1191" t="s">
        <v>231</v>
      </c>
      <c r="J39" s="1193"/>
    </row>
    <row r="40" spans="2:10" ht="14.25" thickBot="1">
      <c r="B40" s="605"/>
      <c r="C40" s="605"/>
      <c r="D40" s="605"/>
      <c r="E40" s="605"/>
      <c r="F40" s="605"/>
      <c r="G40" s="605"/>
      <c r="H40" s="605"/>
      <c r="I40" s="1194"/>
      <c r="J40" s="1196"/>
    </row>
    <row r="41" spans="2:10">
      <c r="B41" s="605"/>
      <c r="C41" s="605"/>
      <c r="D41" s="605"/>
      <c r="E41" s="605"/>
      <c r="F41" s="605"/>
      <c r="G41" s="605"/>
      <c r="H41" s="605"/>
      <c r="I41" s="605"/>
      <c r="J41" s="605"/>
    </row>
  </sheetData>
  <mergeCells count="37">
    <mergeCell ref="C35:D36"/>
    <mergeCell ref="F26:H26"/>
    <mergeCell ref="E35:I36"/>
    <mergeCell ref="F9:H9"/>
    <mergeCell ref="I39:J40"/>
    <mergeCell ref="C38:J38"/>
    <mergeCell ref="E33:I34"/>
    <mergeCell ref="C33:D34"/>
    <mergeCell ref="F28:H28"/>
    <mergeCell ref="F25:H25"/>
    <mergeCell ref="F24:H24"/>
    <mergeCell ref="F27:H27"/>
    <mergeCell ref="F19:H19"/>
    <mergeCell ref="C30:J30"/>
    <mergeCell ref="F23:H23"/>
    <mergeCell ref="F16:H16"/>
    <mergeCell ref="B3:J3"/>
    <mergeCell ref="B5:B6"/>
    <mergeCell ref="I5:J5"/>
    <mergeCell ref="F6:H6"/>
    <mergeCell ref="F5:H5"/>
    <mergeCell ref="C5:C6"/>
    <mergeCell ref="D5:D6"/>
    <mergeCell ref="E5:E6"/>
    <mergeCell ref="F22:H22"/>
    <mergeCell ref="F21:H21"/>
    <mergeCell ref="F20:H20"/>
    <mergeCell ref="C7:J7"/>
    <mergeCell ref="C18:J18"/>
    <mergeCell ref="F17:H17"/>
    <mergeCell ref="F13:H13"/>
    <mergeCell ref="F8:H8"/>
    <mergeCell ref="F12:H12"/>
    <mergeCell ref="F10:H10"/>
    <mergeCell ref="F15:H15"/>
    <mergeCell ref="F14:H14"/>
    <mergeCell ref="F11:H11"/>
  </mergeCells>
  <phoneticPr fontId="26"/>
  <pageMargins left="0.78740157480314965" right="0.78740157480314965" top="0.78740157480314965" bottom="0.78740157480314965" header="0.39370078740157483" footer="0.39370078740157483"/>
  <pageSetup paperSize="8" fitToHeight="0"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view="pageBreakPreview" zoomScale="85" zoomScaleNormal="100" zoomScaleSheetLayoutView="85" workbookViewId="0">
      <selection activeCell="A2" sqref="A2"/>
    </sheetView>
  </sheetViews>
  <sheetFormatPr defaultRowHeight="12"/>
  <cols>
    <col min="1" max="1" width="3.625" style="525" customWidth="1"/>
    <col min="2" max="2" width="12.25" style="525" customWidth="1"/>
    <col min="3" max="3" width="28.125" style="525" customWidth="1"/>
    <col min="4" max="4" width="8.75" style="525" customWidth="1"/>
    <col min="5" max="5" width="11.875" style="526" customWidth="1"/>
    <col min="6" max="26" width="10.5" style="525" customWidth="1"/>
    <col min="27" max="27" width="12" style="525" customWidth="1"/>
    <col min="28" max="28" width="2.25" style="525" customWidth="1"/>
    <col min="29" max="16384" width="9" style="525"/>
  </cols>
  <sheetData>
    <row r="1" spans="1:31" ht="9.9499999999999993" customHeight="1">
      <c r="A1" s="600"/>
      <c r="B1" s="600"/>
      <c r="C1" s="600"/>
      <c r="D1" s="600"/>
      <c r="E1" s="628"/>
      <c r="F1" s="600"/>
      <c r="G1" s="600"/>
      <c r="H1" s="600"/>
      <c r="I1" s="600"/>
      <c r="J1" s="600"/>
      <c r="K1" s="600"/>
      <c r="L1" s="600"/>
      <c r="M1" s="600"/>
      <c r="N1" s="600"/>
      <c r="O1" s="600"/>
      <c r="P1" s="600"/>
      <c r="Q1" s="600"/>
      <c r="R1" s="600"/>
      <c r="S1" s="600"/>
      <c r="T1" s="600"/>
      <c r="U1" s="600"/>
      <c r="V1" s="600"/>
      <c r="W1" s="600"/>
      <c r="X1" s="600"/>
      <c r="Y1" s="600"/>
      <c r="Z1" s="600"/>
      <c r="AA1" s="600"/>
      <c r="AB1" s="600"/>
    </row>
    <row r="2" spans="1:31" s="528" customFormat="1" ht="20.100000000000001" customHeight="1">
      <c r="A2" s="614"/>
      <c r="B2" s="613" t="s">
        <v>691</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614"/>
    </row>
    <row r="3" spans="1:31" s="528" customFormat="1" ht="9.9499999999999993" customHeight="1">
      <c r="A3" s="614"/>
      <c r="B3" s="615"/>
      <c r="C3" s="616"/>
      <c r="D3" s="616"/>
      <c r="E3" s="617"/>
      <c r="F3" s="616"/>
      <c r="G3" s="616"/>
      <c r="H3" s="616"/>
      <c r="I3" s="616"/>
      <c r="J3" s="616"/>
      <c r="K3" s="616"/>
      <c r="L3" s="616"/>
      <c r="M3" s="616"/>
      <c r="N3" s="616"/>
      <c r="O3" s="614"/>
      <c r="P3" s="614"/>
      <c r="Q3" s="618"/>
      <c r="R3" s="618"/>
      <c r="S3" s="618"/>
      <c r="T3" s="618"/>
      <c r="U3" s="618"/>
      <c r="V3" s="618"/>
      <c r="W3" s="618"/>
      <c r="X3" s="618"/>
      <c r="Y3" s="618"/>
      <c r="Z3" s="618"/>
      <c r="AA3" s="619"/>
      <c r="AB3" s="614"/>
    </row>
    <row r="4" spans="1:31" s="528" customFormat="1" ht="20.100000000000001" customHeight="1">
      <c r="A4" s="614"/>
      <c r="B4" s="1510" t="s">
        <v>641</v>
      </c>
      <c r="C4" s="1511"/>
      <c r="D4" s="1511"/>
      <c r="E4" s="1511"/>
      <c r="F4" s="1511"/>
      <c r="G4" s="1511"/>
      <c r="H4" s="1511"/>
      <c r="I4" s="1511"/>
      <c r="J4" s="1511"/>
      <c r="K4" s="1511"/>
      <c r="L4" s="1511"/>
      <c r="M4" s="1511"/>
      <c r="N4" s="1511"/>
      <c r="O4" s="1511"/>
      <c r="P4" s="1511"/>
      <c r="Q4" s="1511"/>
      <c r="R4" s="1511"/>
      <c r="S4" s="1511"/>
      <c r="T4" s="1511"/>
      <c r="U4" s="1511"/>
      <c r="V4" s="1511"/>
      <c r="W4" s="1511"/>
      <c r="X4" s="1511"/>
      <c r="Y4" s="1511"/>
      <c r="Z4" s="1511"/>
      <c r="AA4" s="620"/>
      <c r="AB4" s="621"/>
      <c r="AC4" s="529"/>
      <c r="AD4" s="529"/>
      <c r="AE4" s="529"/>
    </row>
    <row r="5" spans="1:31" s="528" customFormat="1" ht="7.15" customHeight="1">
      <c r="A5" s="614"/>
      <c r="B5" s="622"/>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1"/>
      <c r="AC5" s="529"/>
      <c r="AD5" s="529"/>
      <c r="AE5" s="529"/>
    </row>
    <row r="6" spans="1:31" s="528" customFormat="1" ht="17.45" customHeight="1" thickBot="1">
      <c r="A6" s="614"/>
      <c r="B6" s="623"/>
      <c r="C6" s="624"/>
      <c r="D6" s="624"/>
      <c r="E6" s="624"/>
      <c r="F6" s="624"/>
      <c r="G6" s="624"/>
      <c r="H6" s="624"/>
      <c r="I6" s="624"/>
      <c r="J6" s="624"/>
      <c r="K6" s="624"/>
      <c r="L6" s="624"/>
      <c r="M6" s="624"/>
      <c r="N6" s="624"/>
      <c r="O6" s="624"/>
      <c r="P6" s="624"/>
      <c r="Q6" s="624"/>
      <c r="R6" s="624"/>
      <c r="S6" s="624"/>
      <c r="T6" s="624"/>
      <c r="U6" s="624"/>
      <c r="V6" s="624"/>
      <c r="W6" s="624"/>
      <c r="X6" s="624"/>
      <c r="Y6" s="624"/>
      <c r="Z6" s="624"/>
      <c r="AA6" s="625"/>
      <c r="AB6" s="621"/>
      <c r="AC6" s="529"/>
      <c r="AD6" s="529"/>
      <c r="AE6" s="529"/>
    </row>
    <row r="7" spans="1:31" ht="20.100000000000001" customHeight="1" thickBot="1">
      <c r="A7" s="600"/>
      <c r="B7" s="1512" t="s">
        <v>642</v>
      </c>
      <c r="C7" s="1513"/>
      <c r="D7" s="1508" t="s">
        <v>643</v>
      </c>
      <c r="E7" s="1516" t="s">
        <v>644</v>
      </c>
      <c r="F7" s="1518" t="s">
        <v>645</v>
      </c>
      <c r="G7" s="1518"/>
      <c r="H7" s="1518"/>
      <c r="I7" s="1518"/>
      <c r="J7" s="1518"/>
      <c r="K7" s="1518"/>
      <c r="L7" s="1518"/>
      <c r="M7" s="1518"/>
      <c r="N7" s="1518"/>
      <c r="O7" s="1518"/>
      <c r="P7" s="1518"/>
      <c r="Q7" s="1518"/>
      <c r="R7" s="1518"/>
      <c r="S7" s="1518"/>
      <c r="T7" s="1518"/>
      <c r="U7" s="1518"/>
      <c r="V7" s="1518"/>
      <c r="W7" s="1518"/>
      <c r="X7" s="1518"/>
      <c r="Y7" s="1518"/>
      <c r="Z7" s="1518"/>
      <c r="AA7" s="1508" t="s">
        <v>88</v>
      </c>
      <c r="AB7" s="600"/>
    </row>
    <row r="8" spans="1:31" s="518" customFormat="1" ht="20.100000000000001" customHeight="1" thickBot="1">
      <c r="A8" s="619"/>
      <c r="B8" s="1514"/>
      <c r="C8" s="1515"/>
      <c r="D8" s="1509"/>
      <c r="E8" s="1517"/>
      <c r="F8" s="987" t="s">
        <v>433</v>
      </c>
      <c r="G8" s="987" t="s">
        <v>434</v>
      </c>
      <c r="H8" s="988" t="s">
        <v>406</v>
      </c>
      <c r="I8" s="988" t="s">
        <v>646</v>
      </c>
      <c r="J8" s="988" t="s">
        <v>647</v>
      </c>
      <c r="K8" s="988" t="s">
        <v>648</v>
      </c>
      <c r="L8" s="988" t="s">
        <v>649</v>
      </c>
      <c r="M8" s="988" t="s">
        <v>650</v>
      </c>
      <c r="N8" s="988" t="s">
        <v>651</v>
      </c>
      <c r="O8" s="988" t="s">
        <v>652</v>
      </c>
      <c r="P8" s="988" t="s">
        <v>653</v>
      </c>
      <c r="Q8" s="988" t="s">
        <v>654</v>
      </c>
      <c r="R8" s="988" t="s">
        <v>655</v>
      </c>
      <c r="S8" s="988" t="s">
        <v>656</v>
      </c>
      <c r="T8" s="988" t="s">
        <v>657</v>
      </c>
      <c r="U8" s="988" t="s">
        <v>658</v>
      </c>
      <c r="V8" s="988" t="s">
        <v>659</v>
      </c>
      <c r="W8" s="988" t="s">
        <v>660</v>
      </c>
      <c r="X8" s="988" t="s">
        <v>661</v>
      </c>
      <c r="Y8" s="988" t="s">
        <v>662</v>
      </c>
      <c r="Z8" s="988" t="s">
        <v>663</v>
      </c>
      <c r="AA8" s="1509"/>
      <c r="AB8" s="616"/>
    </row>
    <row r="9" spans="1:31" s="518" customFormat="1" ht="20.100000000000001" customHeight="1">
      <c r="A9" s="626"/>
      <c r="B9" s="1505" t="s">
        <v>664</v>
      </c>
      <c r="C9" s="530" t="s">
        <v>665</v>
      </c>
      <c r="D9" s="531" t="s">
        <v>666</v>
      </c>
      <c r="E9" s="532"/>
      <c r="F9" s="533"/>
      <c r="G9" s="533"/>
      <c r="H9" s="533"/>
      <c r="I9" s="533"/>
      <c r="J9" s="533"/>
      <c r="K9" s="533"/>
      <c r="L9" s="533"/>
      <c r="M9" s="533"/>
      <c r="N9" s="533"/>
      <c r="O9" s="533"/>
      <c r="P9" s="533"/>
      <c r="Q9" s="533"/>
      <c r="R9" s="533"/>
      <c r="S9" s="533"/>
      <c r="T9" s="533"/>
      <c r="U9" s="533"/>
      <c r="V9" s="533"/>
      <c r="W9" s="533"/>
      <c r="X9" s="533"/>
      <c r="Y9" s="533"/>
      <c r="Z9" s="533"/>
      <c r="AA9" s="534"/>
      <c r="AB9" s="616"/>
    </row>
    <row r="10" spans="1:31" s="518" customFormat="1" ht="20.100000000000001" customHeight="1">
      <c r="A10" s="626"/>
      <c r="B10" s="1502"/>
      <c r="C10" s="535"/>
      <c r="D10" s="536" t="s">
        <v>666</v>
      </c>
      <c r="E10" s="537"/>
      <c r="F10" s="538"/>
      <c r="G10" s="538"/>
      <c r="H10" s="538"/>
      <c r="I10" s="538"/>
      <c r="J10" s="538"/>
      <c r="K10" s="538"/>
      <c r="L10" s="538"/>
      <c r="M10" s="538"/>
      <c r="N10" s="538"/>
      <c r="O10" s="538"/>
      <c r="P10" s="538"/>
      <c r="Q10" s="538"/>
      <c r="R10" s="538"/>
      <c r="S10" s="538"/>
      <c r="T10" s="538"/>
      <c r="U10" s="538"/>
      <c r="V10" s="538"/>
      <c r="W10" s="538"/>
      <c r="X10" s="538"/>
      <c r="Y10" s="538"/>
      <c r="Z10" s="538"/>
      <c r="AA10" s="539"/>
      <c r="AB10" s="616"/>
    </row>
    <row r="11" spans="1:31" s="518" customFormat="1" ht="20.100000000000001" customHeight="1">
      <c r="A11" s="626"/>
      <c r="B11" s="1502"/>
      <c r="C11" s="535"/>
      <c r="D11" s="536" t="s">
        <v>666</v>
      </c>
      <c r="E11" s="537"/>
      <c r="F11" s="538"/>
      <c r="G11" s="538"/>
      <c r="H11" s="538"/>
      <c r="I11" s="538"/>
      <c r="J11" s="538"/>
      <c r="K11" s="538"/>
      <c r="L11" s="538"/>
      <c r="M11" s="538"/>
      <c r="N11" s="538"/>
      <c r="O11" s="538"/>
      <c r="P11" s="538"/>
      <c r="Q11" s="538"/>
      <c r="R11" s="538"/>
      <c r="S11" s="538"/>
      <c r="T11" s="538"/>
      <c r="U11" s="538"/>
      <c r="V11" s="538"/>
      <c r="W11" s="538"/>
      <c r="X11" s="538"/>
      <c r="Y11" s="538"/>
      <c r="Z11" s="538"/>
      <c r="AA11" s="539"/>
      <c r="AB11" s="616"/>
    </row>
    <row r="12" spans="1:31" s="518" customFormat="1" ht="20.100000000000001" customHeight="1">
      <c r="A12" s="626"/>
      <c r="B12" s="1502"/>
      <c r="C12" s="535"/>
      <c r="D12" s="536" t="s">
        <v>666</v>
      </c>
      <c r="E12" s="537"/>
      <c r="F12" s="538"/>
      <c r="G12" s="538"/>
      <c r="H12" s="538"/>
      <c r="I12" s="538"/>
      <c r="J12" s="538"/>
      <c r="K12" s="538"/>
      <c r="L12" s="538"/>
      <c r="M12" s="538"/>
      <c r="N12" s="538"/>
      <c r="O12" s="538"/>
      <c r="P12" s="538"/>
      <c r="Q12" s="538"/>
      <c r="R12" s="538"/>
      <c r="S12" s="538"/>
      <c r="T12" s="538"/>
      <c r="U12" s="538"/>
      <c r="V12" s="538"/>
      <c r="W12" s="538"/>
      <c r="X12" s="538"/>
      <c r="Y12" s="538"/>
      <c r="Z12" s="538"/>
      <c r="AA12" s="539"/>
      <c r="AB12" s="616"/>
    </row>
    <row r="13" spans="1:31" s="518" customFormat="1" ht="20.100000000000001" customHeight="1">
      <c r="A13" s="626"/>
      <c r="B13" s="1502"/>
      <c r="C13" s="535"/>
      <c r="D13" s="536" t="s">
        <v>666</v>
      </c>
      <c r="E13" s="537"/>
      <c r="F13" s="538"/>
      <c r="G13" s="538"/>
      <c r="H13" s="538"/>
      <c r="I13" s="538"/>
      <c r="J13" s="538"/>
      <c r="K13" s="538"/>
      <c r="L13" s="538"/>
      <c r="M13" s="538"/>
      <c r="N13" s="538"/>
      <c r="O13" s="538"/>
      <c r="P13" s="538"/>
      <c r="Q13" s="538"/>
      <c r="R13" s="538"/>
      <c r="S13" s="538"/>
      <c r="T13" s="538"/>
      <c r="U13" s="538"/>
      <c r="V13" s="538"/>
      <c r="W13" s="538"/>
      <c r="X13" s="538"/>
      <c r="Y13" s="538"/>
      <c r="Z13" s="538"/>
      <c r="AA13" s="539"/>
      <c r="AB13" s="616"/>
    </row>
    <row r="14" spans="1:31" s="518" customFormat="1" ht="20.100000000000001" customHeight="1">
      <c r="A14" s="626"/>
      <c r="B14" s="1502"/>
      <c r="C14" s="540"/>
      <c r="D14" s="541" t="s">
        <v>666</v>
      </c>
      <c r="E14" s="537"/>
      <c r="F14" s="538"/>
      <c r="G14" s="538"/>
      <c r="H14" s="538"/>
      <c r="I14" s="538"/>
      <c r="J14" s="538"/>
      <c r="K14" s="538"/>
      <c r="L14" s="538"/>
      <c r="M14" s="538"/>
      <c r="N14" s="538"/>
      <c r="O14" s="538"/>
      <c r="P14" s="538"/>
      <c r="Q14" s="538"/>
      <c r="R14" s="538"/>
      <c r="S14" s="538"/>
      <c r="T14" s="538"/>
      <c r="U14" s="538"/>
      <c r="V14" s="538"/>
      <c r="W14" s="538"/>
      <c r="X14" s="538"/>
      <c r="Y14" s="538"/>
      <c r="Z14" s="538"/>
      <c r="AA14" s="539"/>
      <c r="AB14" s="616"/>
    </row>
    <row r="15" spans="1:31" s="518" customFormat="1" ht="20.100000000000001" customHeight="1">
      <c r="A15" s="626"/>
      <c r="B15" s="1502"/>
      <c r="C15" s="542"/>
      <c r="D15" s="543" t="s">
        <v>666</v>
      </c>
      <c r="E15" s="544"/>
      <c r="F15" s="545"/>
      <c r="G15" s="545"/>
      <c r="H15" s="545"/>
      <c r="I15" s="545"/>
      <c r="J15" s="545"/>
      <c r="K15" s="545"/>
      <c r="L15" s="545"/>
      <c r="M15" s="545"/>
      <c r="N15" s="545"/>
      <c r="O15" s="545"/>
      <c r="P15" s="545"/>
      <c r="Q15" s="545"/>
      <c r="R15" s="545"/>
      <c r="S15" s="545"/>
      <c r="T15" s="545"/>
      <c r="U15" s="545"/>
      <c r="V15" s="545"/>
      <c r="W15" s="545"/>
      <c r="X15" s="545"/>
      <c r="Y15" s="545"/>
      <c r="Z15" s="545"/>
      <c r="AA15" s="546"/>
      <c r="AB15" s="616"/>
    </row>
    <row r="16" spans="1:31" s="518" customFormat="1" ht="20.100000000000001" customHeight="1" thickBot="1">
      <c r="A16" s="626"/>
      <c r="B16" s="629"/>
      <c r="C16" s="547" t="s">
        <v>667</v>
      </c>
      <c r="D16" s="548" t="s">
        <v>666</v>
      </c>
      <c r="E16" s="549">
        <f>SUM(E9:E15)</f>
        <v>0</v>
      </c>
      <c r="F16" s="550"/>
      <c r="G16" s="550"/>
      <c r="H16" s="550"/>
      <c r="I16" s="550"/>
      <c r="J16" s="550"/>
      <c r="K16" s="550"/>
      <c r="L16" s="550"/>
      <c r="M16" s="550"/>
      <c r="N16" s="550"/>
      <c r="O16" s="550"/>
      <c r="P16" s="550"/>
      <c r="Q16" s="550"/>
      <c r="R16" s="550"/>
      <c r="S16" s="550"/>
      <c r="T16" s="550"/>
      <c r="U16" s="550"/>
      <c r="V16" s="550"/>
      <c r="W16" s="550"/>
      <c r="X16" s="550"/>
      <c r="Y16" s="550"/>
      <c r="Z16" s="550"/>
      <c r="AA16" s="551"/>
      <c r="AB16" s="616"/>
    </row>
    <row r="17" spans="1:28" ht="19.899999999999999" customHeight="1" thickTop="1">
      <c r="A17" s="627"/>
      <c r="B17" s="1502" t="s">
        <v>668</v>
      </c>
      <c r="C17" s="535" t="s">
        <v>669</v>
      </c>
      <c r="D17" s="536" t="s">
        <v>666</v>
      </c>
      <c r="E17" s="552"/>
      <c r="F17" s="553"/>
      <c r="G17" s="553"/>
      <c r="H17" s="553"/>
      <c r="I17" s="553"/>
      <c r="J17" s="553"/>
      <c r="K17" s="553"/>
      <c r="L17" s="553"/>
      <c r="M17" s="553"/>
      <c r="N17" s="553"/>
      <c r="O17" s="553"/>
      <c r="P17" s="553"/>
      <c r="Q17" s="553"/>
      <c r="R17" s="553"/>
      <c r="S17" s="553"/>
      <c r="T17" s="553"/>
      <c r="U17" s="553"/>
      <c r="V17" s="553"/>
      <c r="W17" s="553"/>
      <c r="X17" s="553"/>
      <c r="Y17" s="553"/>
      <c r="Z17" s="553"/>
      <c r="AA17" s="554"/>
      <c r="AB17" s="600"/>
    </row>
    <row r="18" spans="1:28" ht="19.899999999999999" customHeight="1">
      <c r="A18" s="627"/>
      <c r="B18" s="1502"/>
      <c r="C18" s="535"/>
      <c r="D18" s="536" t="s">
        <v>666</v>
      </c>
      <c r="E18" s="537"/>
      <c r="F18" s="538"/>
      <c r="G18" s="538"/>
      <c r="H18" s="538"/>
      <c r="I18" s="538"/>
      <c r="J18" s="538"/>
      <c r="K18" s="538"/>
      <c r="L18" s="538"/>
      <c r="M18" s="538"/>
      <c r="N18" s="538"/>
      <c r="O18" s="538"/>
      <c r="P18" s="538"/>
      <c r="Q18" s="538"/>
      <c r="R18" s="538"/>
      <c r="S18" s="538"/>
      <c r="T18" s="538"/>
      <c r="U18" s="538"/>
      <c r="V18" s="538"/>
      <c r="W18" s="538"/>
      <c r="X18" s="538"/>
      <c r="Y18" s="538"/>
      <c r="Z18" s="538"/>
      <c r="AA18" s="539"/>
      <c r="AB18" s="600"/>
    </row>
    <row r="19" spans="1:28" ht="19.899999999999999" customHeight="1">
      <c r="A19" s="627"/>
      <c r="B19" s="1502"/>
      <c r="C19" s="535"/>
      <c r="D19" s="536" t="s">
        <v>666</v>
      </c>
      <c r="E19" s="537"/>
      <c r="F19" s="538"/>
      <c r="G19" s="538"/>
      <c r="H19" s="538"/>
      <c r="I19" s="538"/>
      <c r="J19" s="538"/>
      <c r="K19" s="538"/>
      <c r="L19" s="538"/>
      <c r="M19" s="538"/>
      <c r="N19" s="538"/>
      <c r="O19" s="538"/>
      <c r="P19" s="538"/>
      <c r="Q19" s="538"/>
      <c r="R19" s="538"/>
      <c r="S19" s="538"/>
      <c r="T19" s="538"/>
      <c r="U19" s="538"/>
      <c r="V19" s="538"/>
      <c r="W19" s="538"/>
      <c r="X19" s="538"/>
      <c r="Y19" s="538"/>
      <c r="Z19" s="538"/>
      <c r="AA19" s="539"/>
      <c r="AB19" s="600"/>
    </row>
    <row r="20" spans="1:28" ht="19.899999999999999" customHeight="1">
      <c r="A20" s="600"/>
      <c r="B20" s="1502"/>
      <c r="C20" s="540"/>
      <c r="D20" s="541" t="s">
        <v>666</v>
      </c>
      <c r="E20" s="537"/>
      <c r="F20" s="538"/>
      <c r="G20" s="538"/>
      <c r="H20" s="538"/>
      <c r="I20" s="538"/>
      <c r="J20" s="538"/>
      <c r="K20" s="538"/>
      <c r="L20" s="538"/>
      <c r="M20" s="538"/>
      <c r="N20" s="538"/>
      <c r="O20" s="538"/>
      <c r="P20" s="538"/>
      <c r="Q20" s="538"/>
      <c r="R20" s="538"/>
      <c r="S20" s="538"/>
      <c r="T20" s="538"/>
      <c r="U20" s="538"/>
      <c r="V20" s="538"/>
      <c r="W20" s="538"/>
      <c r="X20" s="538"/>
      <c r="Y20" s="538"/>
      <c r="Z20" s="538"/>
      <c r="AA20" s="539"/>
      <c r="AB20" s="600"/>
    </row>
    <row r="21" spans="1:28" ht="19.899999999999999" customHeight="1">
      <c r="A21" s="600"/>
      <c r="B21" s="1502"/>
      <c r="C21" s="542"/>
      <c r="D21" s="543" t="s">
        <v>666</v>
      </c>
      <c r="E21" s="544"/>
      <c r="F21" s="545"/>
      <c r="G21" s="545"/>
      <c r="H21" s="545"/>
      <c r="I21" s="545"/>
      <c r="J21" s="545"/>
      <c r="K21" s="545"/>
      <c r="L21" s="545"/>
      <c r="M21" s="545"/>
      <c r="N21" s="545"/>
      <c r="O21" s="545"/>
      <c r="P21" s="545"/>
      <c r="Q21" s="545"/>
      <c r="R21" s="545"/>
      <c r="S21" s="545"/>
      <c r="T21" s="545"/>
      <c r="U21" s="545"/>
      <c r="V21" s="545"/>
      <c r="W21" s="545"/>
      <c r="X21" s="545"/>
      <c r="Y21" s="545"/>
      <c r="Z21" s="545"/>
      <c r="AA21" s="546"/>
      <c r="AB21" s="600"/>
    </row>
    <row r="22" spans="1:28" ht="19.899999999999999" customHeight="1" thickBot="1">
      <c r="A22" s="600"/>
      <c r="B22" s="629"/>
      <c r="C22" s="547" t="s">
        <v>670</v>
      </c>
      <c r="D22" s="548" t="s">
        <v>666</v>
      </c>
      <c r="E22" s="549">
        <f>SUM(E17:E21)</f>
        <v>0</v>
      </c>
      <c r="F22" s="550"/>
      <c r="G22" s="550"/>
      <c r="H22" s="550"/>
      <c r="I22" s="550"/>
      <c r="J22" s="550"/>
      <c r="K22" s="550"/>
      <c r="L22" s="550"/>
      <c r="M22" s="550"/>
      <c r="N22" s="550"/>
      <c r="O22" s="550"/>
      <c r="P22" s="550"/>
      <c r="Q22" s="550"/>
      <c r="R22" s="550"/>
      <c r="S22" s="550"/>
      <c r="T22" s="550"/>
      <c r="U22" s="550"/>
      <c r="V22" s="550"/>
      <c r="W22" s="550"/>
      <c r="X22" s="550"/>
      <c r="Y22" s="550"/>
      <c r="Z22" s="550"/>
      <c r="AA22" s="551"/>
      <c r="AB22" s="600"/>
    </row>
    <row r="23" spans="1:28" s="518" customFormat="1" ht="20.100000000000001" customHeight="1" thickTop="1" thickBot="1">
      <c r="A23" s="619"/>
      <c r="B23" s="1506" t="s">
        <v>671</v>
      </c>
      <c r="C23" s="1507"/>
      <c r="D23" s="555" t="s">
        <v>666</v>
      </c>
      <c r="E23" s="556">
        <f>SUM(E16,E22)</f>
        <v>0</v>
      </c>
      <c r="F23" s="557"/>
      <c r="G23" s="557"/>
      <c r="H23" s="557"/>
      <c r="I23" s="557"/>
      <c r="J23" s="557"/>
      <c r="K23" s="557"/>
      <c r="L23" s="557"/>
      <c r="M23" s="557"/>
      <c r="N23" s="557"/>
      <c r="O23" s="557"/>
      <c r="P23" s="557"/>
      <c r="Q23" s="557"/>
      <c r="R23" s="557"/>
      <c r="S23" s="557"/>
      <c r="T23" s="557"/>
      <c r="U23" s="557"/>
      <c r="V23" s="557"/>
      <c r="W23" s="557"/>
      <c r="X23" s="557"/>
      <c r="Y23" s="557"/>
      <c r="Z23" s="557"/>
      <c r="AA23" s="558"/>
      <c r="AB23" s="616"/>
    </row>
    <row r="24" spans="1:28" ht="19.899999999999999" customHeight="1">
      <c r="A24" s="600"/>
      <c r="B24" s="1502" t="s">
        <v>777</v>
      </c>
      <c r="C24" s="560" t="s">
        <v>673</v>
      </c>
      <c r="D24" s="561" t="s">
        <v>666</v>
      </c>
      <c r="E24" s="562"/>
      <c r="F24" s="563"/>
      <c r="G24" s="563"/>
      <c r="H24" s="563"/>
      <c r="I24" s="563"/>
      <c r="J24" s="563"/>
      <c r="K24" s="563"/>
      <c r="L24" s="563"/>
      <c r="M24" s="563"/>
      <c r="N24" s="563"/>
      <c r="O24" s="563"/>
      <c r="P24" s="563"/>
      <c r="Q24" s="563"/>
      <c r="R24" s="563"/>
      <c r="S24" s="563"/>
      <c r="T24" s="563"/>
      <c r="U24" s="563"/>
      <c r="V24" s="563"/>
      <c r="W24" s="563"/>
      <c r="X24" s="563"/>
      <c r="Y24" s="563"/>
      <c r="Z24" s="563"/>
      <c r="AA24" s="564">
        <f t="shared" ref="AA24:AA27" si="0">SUM(F24:Z24)</f>
        <v>0</v>
      </c>
      <c r="AB24" s="600"/>
    </row>
    <row r="25" spans="1:28" ht="19.899999999999999" customHeight="1">
      <c r="A25" s="600"/>
      <c r="B25" s="1502"/>
      <c r="C25" s="565"/>
      <c r="D25" s="566" t="s">
        <v>666</v>
      </c>
      <c r="E25" s="567"/>
      <c r="F25" s="568"/>
      <c r="G25" s="568"/>
      <c r="H25" s="568"/>
      <c r="I25" s="568"/>
      <c r="J25" s="568"/>
      <c r="K25" s="568"/>
      <c r="L25" s="568"/>
      <c r="M25" s="568"/>
      <c r="N25" s="568"/>
      <c r="O25" s="568"/>
      <c r="P25" s="568"/>
      <c r="Q25" s="568"/>
      <c r="R25" s="568"/>
      <c r="S25" s="568"/>
      <c r="T25" s="568"/>
      <c r="U25" s="568"/>
      <c r="V25" s="568"/>
      <c r="W25" s="568"/>
      <c r="X25" s="568"/>
      <c r="Y25" s="568"/>
      <c r="Z25" s="568"/>
      <c r="AA25" s="569">
        <f t="shared" si="0"/>
        <v>0</v>
      </c>
      <c r="AB25" s="600"/>
    </row>
    <row r="26" spans="1:28" ht="19.899999999999999" customHeight="1">
      <c r="A26" s="600"/>
      <c r="B26" s="1502"/>
      <c r="C26" s="565"/>
      <c r="D26" s="566" t="s">
        <v>666</v>
      </c>
      <c r="E26" s="567"/>
      <c r="F26" s="568"/>
      <c r="G26" s="568"/>
      <c r="H26" s="568"/>
      <c r="I26" s="568"/>
      <c r="J26" s="568"/>
      <c r="K26" s="568"/>
      <c r="L26" s="568"/>
      <c r="M26" s="568"/>
      <c r="N26" s="568"/>
      <c r="O26" s="568"/>
      <c r="P26" s="568"/>
      <c r="Q26" s="568"/>
      <c r="R26" s="568"/>
      <c r="S26" s="568"/>
      <c r="T26" s="568"/>
      <c r="U26" s="568"/>
      <c r="V26" s="568"/>
      <c r="W26" s="568"/>
      <c r="X26" s="568"/>
      <c r="Y26" s="568"/>
      <c r="Z26" s="568"/>
      <c r="AA26" s="569">
        <f t="shared" si="0"/>
        <v>0</v>
      </c>
      <c r="AB26" s="600"/>
    </row>
    <row r="27" spans="1:28" ht="19.899999999999999" customHeight="1">
      <c r="A27" s="600"/>
      <c r="B27" s="1502"/>
      <c r="C27" s="565"/>
      <c r="D27" s="566" t="s">
        <v>666</v>
      </c>
      <c r="E27" s="567"/>
      <c r="F27" s="568"/>
      <c r="G27" s="568"/>
      <c r="H27" s="568"/>
      <c r="I27" s="568"/>
      <c r="J27" s="568"/>
      <c r="K27" s="568"/>
      <c r="L27" s="568"/>
      <c r="M27" s="568"/>
      <c r="N27" s="568"/>
      <c r="O27" s="568"/>
      <c r="P27" s="568"/>
      <c r="Q27" s="568"/>
      <c r="R27" s="568"/>
      <c r="S27" s="568"/>
      <c r="T27" s="568"/>
      <c r="U27" s="568"/>
      <c r="V27" s="568"/>
      <c r="W27" s="568"/>
      <c r="X27" s="568"/>
      <c r="Y27" s="568"/>
      <c r="Z27" s="568"/>
      <c r="AA27" s="569">
        <f t="shared" si="0"/>
        <v>0</v>
      </c>
      <c r="AB27" s="600"/>
    </row>
    <row r="28" spans="1:28" ht="19.899999999999999" customHeight="1">
      <c r="A28" s="627"/>
      <c r="B28" s="1502"/>
      <c r="C28" s="570"/>
      <c r="D28" s="571" t="s">
        <v>666</v>
      </c>
      <c r="E28" s="572"/>
      <c r="F28" s="573"/>
      <c r="G28" s="573"/>
      <c r="H28" s="573"/>
      <c r="I28" s="573"/>
      <c r="J28" s="573"/>
      <c r="K28" s="573"/>
      <c r="L28" s="573"/>
      <c r="M28" s="573"/>
      <c r="N28" s="573"/>
      <c r="O28" s="573"/>
      <c r="P28" s="573"/>
      <c r="Q28" s="573"/>
      <c r="R28" s="573"/>
      <c r="S28" s="573"/>
      <c r="T28" s="573"/>
      <c r="U28" s="573"/>
      <c r="V28" s="573"/>
      <c r="W28" s="573"/>
      <c r="X28" s="573"/>
      <c r="Y28" s="573"/>
      <c r="Z28" s="573"/>
      <c r="AA28" s="574">
        <f>SUM(F28:Z28)</f>
        <v>0</v>
      </c>
      <c r="AB28" s="600"/>
    </row>
    <row r="29" spans="1:28" ht="19.899999999999999" customHeight="1" thickBot="1">
      <c r="A29" s="627"/>
      <c r="B29" s="629"/>
      <c r="C29" s="559" t="s">
        <v>672</v>
      </c>
      <c r="D29" s="548" t="s">
        <v>666</v>
      </c>
      <c r="E29" s="549"/>
      <c r="F29" s="550">
        <f>SUM(F24:F28)</f>
        <v>0</v>
      </c>
      <c r="G29" s="550">
        <f>SUM(G24:G28)</f>
        <v>0</v>
      </c>
      <c r="H29" s="550">
        <f t="shared" ref="H29:Z29" si="1">SUM(H24:H28)</f>
        <v>0</v>
      </c>
      <c r="I29" s="550">
        <f t="shared" si="1"/>
        <v>0</v>
      </c>
      <c r="J29" s="550">
        <f t="shared" si="1"/>
        <v>0</v>
      </c>
      <c r="K29" s="550">
        <f t="shared" si="1"/>
        <v>0</v>
      </c>
      <c r="L29" s="550">
        <f t="shared" si="1"/>
        <v>0</v>
      </c>
      <c r="M29" s="550">
        <f t="shared" si="1"/>
        <v>0</v>
      </c>
      <c r="N29" s="550">
        <f t="shared" si="1"/>
        <v>0</v>
      </c>
      <c r="O29" s="550">
        <f t="shared" si="1"/>
        <v>0</v>
      </c>
      <c r="P29" s="550">
        <f t="shared" si="1"/>
        <v>0</v>
      </c>
      <c r="Q29" s="550">
        <f t="shared" si="1"/>
        <v>0</v>
      </c>
      <c r="R29" s="550">
        <f t="shared" si="1"/>
        <v>0</v>
      </c>
      <c r="S29" s="550">
        <f t="shared" si="1"/>
        <v>0</v>
      </c>
      <c r="T29" s="550">
        <f t="shared" si="1"/>
        <v>0</v>
      </c>
      <c r="U29" s="550">
        <f t="shared" si="1"/>
        <v>0</v>
      </c>
      <c r="V29" s="550">
        <f t="shared" si="1"/>
        <v>0</v>
      </c>
      <c r="W29" s="550">
        <f t="shared" si="1"/>
        <v>0</v>
      </c>
      <c r="X29" s="550">
        <f t="shared" si="1"/>
        <v>0</v>
      </c>
      <c r="Y29" s="550">
        <f t="shared" si="1"/>
        <v>0</v>
      </c>
      <c r="Z29" s="550">
        <f t="shared" si="1"/>
        <v>0</v>
      </c>
      <c r="AA29" s="551">
        <f>SUM(F29:Z29)</f>
        <v>0</v>
      </c>
      <c r="AB29" s="600"/>
    </row>
    <row r="30" spans="1:28" ht="19.899999999999999" customHeight="1" thickTop="1" thickBot="1">
      <c r="A30" s="627"/>
      <c r="B30" s="1506" t="s">
        <v>780</v>
      </c>
      <c r="C30" s="1507"/>
      <c r="D30" s="555" t="s">
        <v>666</v>
      </c>
      <c r="E30" s="575"/>
      <c r="F30" s="557">
        <f>F29</f>
        <v>0</v>
      </c>
      <c r="G30" s="557">
        <f t="shared" ref="G30:Z30" si="2">G29</f>
        <v>0</v>
      </c>
      <c r="H30" s="557">
        <f t="shared" si="2"/>
        <v>0</v>
      </c>
      <c r="I30" s="557">
        <f t="shared" si="2"/>
        <v>0</v>
      </c>
      <c r="J30" s="557">
        <f t="shared" si="2"/>
        <v>0</v>
      </c>
      <c r="K30" s="557">
        <f t="shared" si="2"/>
        <v>0</v>
      </c>
      <c r="L30" s="557">
        <f t="shared" si="2"/>
        <v>0</v>
      </c>
      <c r="M30" s="557">
        <f t="shared" si="2"/>
        <v>0</v>
      </c>
      <c r="N30" s="557">
        <f t="shared" si="2"/>
        <v>0</v>
      </c>
      <c r="O30" s="557">
        <f t="shared" si="2"/>
        <v>0</v>
      </c>
      <c r="P30" s="557">
        <f t="shared" si="2"/>
        <v>0</v>
      </c>
      <c r="Q30" s="557">
        <f t="shared" si="2"/>
        <v>0</v>
      </c>
      <c r="R30" s="557">
        <f t="shared" si="2"/>
        <v>0</v>
      </c>
      <c r="S30" s="557">
        <f t="shared" si="2"/>
        <v>0</v>
      </c>
      <c r="T30" s="557">
        <f t="shared" si="2"/>
        <v>0</v>
      </c>
      <c r="U30" s="557">
        <f t="shared" si="2"/>
        <v>0</v>
      </c>
      <c r="V30" s="557">
        <f t="shared" si="2"/>
        <v>0</v>
      </c>
      <c r="W30" s="557">
        <f t="shared" si="2"/>
        <v>0</v>
      </c>
      <c r="X30" s="557">
        <f t="shared" si="2"/>
        <v>0</v>
      </c>
      <c r="Y30" s="557">
        <f t="shared" si="2"/>
        <v>0</v>
      </c>
      <c r="Z30" s="557">
        <f t="shared" si="2"/>
        <v>0</v>
      </c>
      <c r="AA30" s="558">
        <f>SUM(E30:Z30)</f>
        <v>0</v>
      </c>
      <c r="AB30" s="600"/>
    </row>
    <row r="31" spans="1:28" ht="19.899999999999999" customHeight="1">
      <c r="A31" s="600"/>
      <c r="B31" s="1502" t="s">
        <v>778</v>
      </c>
      <c r="C31" s="560" t="s">
        <v>675</v>
      </c>
      <c r="D31" s="561" t="s">
        <v>666</v>
      </c>
      <c r="E31" s="576"/>
      <c r="F31" s="563"/>
      <c r="G31" s="563"/>
      <c r="H31" s="563"/>
      <c r="I31" s="563"/>
      <c r="J31" s="563"/>
      <c r="K31" s="563"/>
      <c r="L31" s="563"/>
      <c r="M31" s="563"/>
      <c r="N31" s="563"/>
      <c r="O31" s="563"/>
      <c r="P31" s="563"/>
      <c r="Q31" s="563"/>
      <c r="R31" s="563"/>
      <c r="S31" s="563"/>
      <c r="T31" s="563"/>
      <c r="U31" s="563"/>
      <c r="V31" s="563"/>
      <c r="W31" s="563"/>
      <c r="X31" s="563"/>
      <c r="Y31" s="563"/>
      <c r="Z31" s="563"/>
      <c r="AA31" s="564">
        <f>SUM(F31:Z31)</f>
        <v>0</v>
      </c>
      <c r="AB31" s="600"/>
    </row>
    <row r="32" spans="1:28" ht="19.899999999999999" customHeight="1">
      <c r="A32" s="600"/>
      <c r="B32" s="1502"/>
      <c r="C32" s="565"/>
      <c r="D32" s="566" t="s">
        <v>666</v>
      </c>
      <c r="E32" s="577"/>
      <c r="F32" s="568"/>
      <c r="G32" s="568"/>
      <c r="H32" s="568"/>
      <c r="I32" s="568"/>
      <c r="J32" s="568"/>
      <c r="K32" s="568"/>
      <c r="L32" s="568"/>
      <c r="M32" s="568"/>
      <c r="N32" s="568"/>
      <c r="O32" s="568"/>
      <c r="P32" s="568"/>
      <c r="Q32" s="568"/>
      <c r="R32" s="568"/>
      <c r="S32" s="568"/>
      <c r="T32" s="568"/>
      <c r="U32" s="568"/>
      <c r="V32" s="568"/>
      <c r="W32" s="568"/>
      <c r="X32" s="568"/>
      <c r="Y32" s="568"/>
      <c r="Z32" s="568"/>
      <c r="AA32" s="569">
        <f t="shared" ref="AA32:AA34" si="3">SUM(F32:Z32)</f>
        <v>0</v>
      </c>
      <c r="AB32" s="600"/>
    </row>
    <row r="33" spans="1:28" ht="19.899999999999999" customHeight="1">
      <c r="A33" s="600"/>
      <c r="B33" s="1502"/>
      <c r="C33" s="565"/>
      <c r="D33" s="566" t="s">
        <v>666</v>
      </c>
      <c r="E33" s="577"/>
      <c r="F33" s="568"/>
      <c r="G33" s="568"/>
      <c r="H33" s="568"/>
      <c r="I33" s="568"/>
      <c r="J33" s="568"/>
      <c r="K33" s="568"/>
      <c r="L33" s="568"/>
      <c r="M33" s="568"/>
      <c r="N33" s="568"/>
      <c r="O33" s="568"/>
      <c r="P33" s="568"/>
      <c r="Q33" s="568"/>
      <c r="R33" s="568"/>
      <c r="S33" s="568"/>
      <c r="T33" s="568"/>
      <c r="U33" s="568"/>
      <c r="V33" s="568"/>
      <c r="W33" s="568"/>
      <c r="X33" s="568"/>
      <c r="Y33" s="568"/>
      <c r="Z33" s="568"/>
      <c r="AA33" s="569">
        <f t="shared" si="3"/>
        <v>0</v>
      </c>
      <c r="AB33" s="600"/>
    </row>
    <row r="34" spans="1:28" ht="19.899999999999999" customHeight="1">
      <c r="A34" s="600"/>
      <c r="B34" s="1502"/>
      <c r="C34" s="565"/>
      <c r="D34" s="566" t="s">
        <v>666</v>
      </c>
      <c r="E34" s="577"/>
      <c r="F34" s="568"/>
      <c r="G34" s="568"/>
      <c r="H34" s="568"/>
      <c r="I34" s="568"/>
      <c r="J34" s="568"/>
      <c r="K34" s="568"/>
      <c r="L34" s="568"/>
      <c r="M34" s="568"/>
      <c r="N34" s="568"/>
      <c r="O34" s="568"/>
      <c r="P34" s="568"/>
      <c r="Q34" s="568"/>
      <c r="R34" s="568"/>
      <c r="S34" s="568"/>
      <c r="T34" s="568"/>
      <c r="U34" s="568"/>
      <c r="V34" s="568"/>
      <c r="W34" s="568"/>
      <c r="X34" s="568"/>
      <c r="Y34" s="568"/>
      <c r="Z34" s="568"/>
      <c r="AA34" s="569">
        <f t="shared" si="3"/>
        <v>0</v>
      </c>
      <c r="AB34" s="600"/>
    </row>
    <row r="35" spans="1:28" ht="19.899999999999999" customHeight="1">
      <c r="A35" s="627"/>
      <c r="B35" s="1502"/>
      <c r="C35" s="570"/>
      <c r="D35" s="571" t="s">
        <v>666</v>
      </c>
      <c r="E35" s="578"/>
      <c r="F35" s="579"/>
      <c r="G35" s="573"/>
      <c r="H35" s="573"/>
      <c r="I35" s="573"/>
      <c r="J35" s="573"/>
      <c r="K35" s="573"/>
      <c r="L35" s="573"/>
      <c r="M35" s="573"/>
      <c r="N35" s="573"/>
      <c r="O35" s="573"/>
      <c r="P35" s="573"/>
      <c r="Q35" s="573"/>
      <c r="R35" s="573"/>
      <c r="S35" s="573"/>
      <c r="T35" s="573"/>
      <c r="U35" s="573"/>
      <c r="V35" s="573"/>
      <c r="W35" s="573"/>
      <c r="X35" s="573"/>
      <c r="Y35" s="573"/>
      <c r="Z35" s="573"/>
      <c r="AA35" s="574">
        <f>SUM(F35:Z35)</f>
        <v>0</v>
      </c>
      <c r="AB35" s="600"/>
    </row>
    <row r="36" spans="1:28" ht="19.899999999999999" customHeight="1" thickBot="1">
      <c r="A36" s="627"/>
      <c r="B36" s="629"/>
      <c r="C36" s="559" t="s">
        <v>674</v>
      </c>
      <c r="D36" s="548" t="s">
        <v>666</v>
      </c>
      <c r="E36" s="549">
        <f>SUM(E31:E35)</f>
        <v>0</v>
      </c>
      <c r="F36" s="550">
        <f>SUM(F31:F35)</f>
        <v>0</v>
      </c>
      <c r="G36" s="550">
        <f>SUM(G31:G35)</f>
        <v>0</v>
      </c>
      <c r="H36" s="550">
        <f t="shared" ref="H36:Z36" si="4">SUM(H31:H35)</f>
        <v>0</v>
      </c>
      <c r="I36" s="550">
        <f t="shared" si="4"/>
        <v>0</v>
      </c>
      <c r="J36" s="550">
        <f t="shared" si="4"/>
        <v>0</v>
      </c>
      <c r="K36" s="550">
        <f t="shared" si="4"/>
        <v>0</v>
      </c>
      <c r="L36" s="550">
        <f t="shared" si="4"/>
        <v>0</v>
      </c>
      <c r="M36" s="550">
        <f t="shared" si="4"/>
        <v>0</v>
      </c>
      <c r="N36" s="550">
        <f t="shared" si="4"/>
        <v>0</v>
      </c>
      <c r="O36" s="550">
        <f t="shared" si="4"/>
        <v>0</v>
      </c>
      <c r="P36" s="550">
        <f t="shared" si="4"/>
        <v>0</v>
      </c>
      <c r="Q36" s="550">
        <f t="shared" si="4"/>
        <v>0</v>
      </c>
      <c r="R36" s="550">
        <f t="shared" si="4"/>
        <v>0</v>
      </c>
      <c r="S36" s="550">
        <f t="shared" si="4"/>
        <v>0</v>
      </c>
      <c r="T36" s="550">
        <f t="shared" si="4"/>
        <v>0</v>
      </c>
      <c r="U36" s="550">
        <f t="shared" si="4"/>
        <v>0</v>
      </c>
      <c r="V36" s="550">
        <f t="shared" si="4"/>
        <v>0</v>
      </c>
      <c r="W36" s="550">
        <f t="shared" si="4"/>
        <v>0</v>
      </c>
      <c r="X36" s="550">
        <f t="shared" si="4"/>
        <v>0</v>
      </c>
      <c r="Y36" s="550">
        <f t="shared" si="4"/>
        <v>0</v>
      </c>
      <c r="Z36" s="550">
        <f t="shared" si="4"/>
        <v>0</v>
      </c>
      <c r="AA36" s="551">
        <f>SUM(E36:Z36)</f>
        <v>0</v>
      </c>
      <c r="AB36" s="600"/>
    </row>
    <row r="37" spans="1:28" ht="21" customHeight="1" thickTop="1" thickBot="1">
      <c r="A37" s="600"/>
      <c r="B37" s="1503" t="s">
        <v>779</v>
      </c>
      <c r="C37" s="1504"/>
      <c r="D37" s="555" t="s">
        <v>666</v>
      </c>
      <c r="E37" s="556">
        <f>SUM(E23,E30,E36)</f>
        <v>0</v>
      </c>
      <c r="F37" s="557">
        <f>SUM(F23,F30,F36)</f>
        <v>0</v>
      </c>
      <c r="G37" s="557">
        <f t="shared" ref="G37:Z37" si="5">SUM(G23,G30,G36)</f>
        <v>0</v>
      </c>
      <c r="H37" s="557">
        <f t="shared" si="5"/>
        <v>0</v>
      </c>
      <c r="I37" s="557">
        <f t="shared" si="5"/>
        <v>0</v>
      </c>
      <c r="J37" s="557">
        <f t="shared" si="5"/>
        <v>0</v>
      </c>
      <c r="K37" s="557">
        <f t="shared" si="5"/>
        <v>0</v>
      </c>
      <c r="L37" s="557">
        <f t="shared" si="5"/>
        <v>0</v>
      </c>
      <c r="M37" s="557">
        <f t="shared" si="5"/>
        <v>0</v>
      </c>
      <c r="N37" s="557">
        <f t="shared" si="5"/>
        <v>0</v>
      </c>
      <c r="O37" s="557">
        <f t="shared" si="5"/>
        <v>0</v>
      </c>
      <c r="P37" s="557">
        <f t="shared" si="5"/>
        <v>0</v>
      </c>
      <c r="Q37" s="557">
        <f t="shared" si="5"/>
        <v>0</v>
      </c>
      <c r="R37" s="557">
        <f t="shared" si="5"/>
        <v>0</v>
      </c>
      <c r="S37" s="557">
        <f t="shared" si="5"/>
        <v>0</v>
      </c>
      <c r="T37" s="557">
        <f t="shared" si="5"/>
        <v>0</v>
      </c>
      <c r="U37" s="557">
        <f t="shared" si="5"/>
        <v>0</v>
      </c>
      <c r="V37" s="557">
        <f t="shared" si="5"/>
        <v>0</v>
      </c>
      <c r="W37" s="557">
        <f t="shared" si="5"/>
        <v>0</v>
      </c>
      <c r="X37" s="557">
        <f t="shared" si="5"/>
        <v>0</v>
      </c>
      <c r="Y37" s="557">
        <f t="shared" si="5"/>
        <v>0</v>
      </c>
      <c r="Z37" s="557">
        <f t="shared" si="5"/>
        <v>0</v>
      </c>
      <c r="AA37" s="558">
        <f>SUM(E37:Z37)</f>
        <v>0</v>
      </c>
      <c r="AB37" s="600"/>
    </row>
    <row r="38" spans="1:28" ht="15" customHeight="1" thickBot="1">
      <c r="A38" s="600"/>
      <c r="B38" s="630" t="s">
        <v>676</v>
      </c>
      <c r="C38" s="600"/>
      <c r="D38" s="600"/>
      <c r="E38" s="628"/>
      <c r="F38" s="600"/>
      <c r="G38" s="600"/>
      <c r="H38" s="600"/>
      <c r="I38" s="600"/>
      <c r="J38" s="600"/>
      <c r="K38" s="600"/>
      <c r="L38" s="600"/>
      <c r="M38" s="631"/>
      <c r="N38" s="600"/>
      <c r="O38" s="600"/>
      <c r="P38" s="600"/>
      <c r="Q38" s="600"/>
      <c r="R38" s="600"/>
      <c r="S38" s="600"/>
      <c r="T38" s="600"/>
      <c r="U38" s="600"/>
      <c r="V38" s="600"/>
      <c r="W38" s="600"/>
      <c r="X38" s="600"/>
      <c r="Y38" s="600"/>
      <c r="Z38" s="600"/>
      <c r="AA38" s="600"/>
      <c r="AB38" s="600"/>
    </row>
    <row r="39" spans="1:28" ht="15" customHeight="1">
      <c r="A39" s="600"/>
      <c r="B39" s="600" t="s">
        <v>785</v>
      </c>
      <c r="C39" s="600"/>
      <c r="D39" s="600"/>
      <c r="E39" s="628"/>
      <c r="F39" s="600"/>
      <c r="G39" s="600"/>
      <c r="H39" s="600"/>
      <c r="I39" s="600"/>
      <c r="J39" s="600"/>
      <c r="K39" s="600"/>
      <c r="L39" s="600"/>
      <c r="M39" s="600"/>
      <c r="N39" s="600"/>
      <c r="O39" s="600"/>
      <c r="P39" s="600"/>
      <c r="Q39" s="600"/>
      <c r="R39" s="600"/>
      <c r="S39" s="600"/>
      <c r="T39" s="600"/>
      <c r="U39" s="600"/>
      <c r="V39" s="600"/>
      <c r="W39" s="600"/>
      <c r="X39" s="1191" t="s">
        <v>231</v>
      </c>
      <c r="Y39" s="1192"/>
      <c r="Z39" s="1192"/>
      <c r="AA39" s="1193"/>
      <c r="AB39" s="600"/>
    </row>
    <row r="40" spans="1:28" ht="15" customHeight="1" thickBot="1">
      <c r="A40" s="600"/>
      <c r="B40" s="600" t="s">
        <v>677</v>
      </c>
      <c r="C40" s="600"/>
      <c r="D40" s="600"/>
      <c r="E40" s="628"/>
      <c r="F40" s="600"/>
      <c r="G40" s="600"/>
      <c r="H40" s="600"/>
      <c r="I40" s="600"/>
      <c r="J40" s="600"/>
      <c r="K40" s="600"/>
      <c r="L40" s="600"/>
      <c r="M40" s="600"/>
      <c r="N40" s="600"/>
      <c r="O40" s="600"/>
      <c r="P40" s="600"/>
      <c r="Q40" s="600"/>
      <c r="R40" s="600"/>
      <c r="S40" s="600"/>
      <c r="T40" s="600"/>
      <c r="U40" s="600"/>
      <c r="V40" s="600"/>
      <c r="W40" s="600"/>
      <c r="X40" s="1194"/>
      <c r="Y40" s="1195"/>
      <c r="Z40" s="1195"/>
      <c r="AA40" s="1196"/>
      <c r="AB40" s="600"/>
    </row>
    <row r="41" spans="1:28" ht="15" customHeight="1">
      <c r="A41" s="600"/>
      <c r="B41" s="600" t="s">
        <v>786</v>
      </c>
      <c r="C41" s="600"/>
      <c r="D41" s="600"/>
      <c r="E41" s="628"/>
      <c r="F41" s="600"/>
      <c r="G41" s="600"/>
      <c r="H41" s="600"/>
      <c r="I41" s="600"/>
      <c r="J41" s="600"/>
      <c r="K41" s="600"/>
      <c r="L41" s="600"/>
      <c r="M41" s="600"/>
      <c r="N41" s="600"/>
      <c r="O41" s="600"/>
      <c r="P41" s="600"/>
      <c r="Q41" s="600"/>
      <c r="R41" s="600"/>
      <c r="S41" s="600"/>
      <c r="T41" s="600"/>
      <c r="U41" s="600"/>
      <c r="V41" s="600"/>
      <c r="W41" s="600"/>
      <c r="X41" s="600"/>
      <c r="Y41" s="600"/>
      <c r="Z41" s="600"/>
      <c r="AA41" s="600"/>
      <c r="AB41" s="600"/>
    </row>
    <row r="42" spans="1:28">
      <c r="A42" s="600"/>
      <c r="B42" s="600"/>
      <c r="C42" s="600"/>
      <c r="D42" s="600"/>
      <c r="E42" s="628"/>
      <c r="F42" s="600"/>
      <c r="G42" s="600"/>
      <c r="H42" s="600"/>
      <c r="I42" s="600"/>
      <c r="J42" s="600"/>
      <c r="K42" s="600"/>
      <c r="L42" s="600"/>
      <c r="M42" s="600"/>
      <c r="N42" s="600"/>
      <c r="O42" s="600"/>
      <c r="P42" s="600"/>
      <c r="Q42" s="600"/>
      <c r="R42" s="600"/>
      <c r="S42" s="600"/>
      <c r="T42" s="600"/>
      <c r="U42" s="600"/>
      <c r="V42" s="600"/>
      <c r="W42" s="600"/>
      <c r="X42" s="600"/>
      <c r="Y42" s="600"/>
      <c r="Z42" s="600"/>
      <c r="AA42" s="600"/>
      <c r="AB42" s="600"/>
    </row>
  </sheetData>
  <mergeCells count="14">
    <mergeCell ref="AA7:AA8"/>
    <mergeCell ref="B4:Z4"/>
    <mergeCell ref="B7:C8"/>
    <mergeCell ref="D7:D8"/>
    <mergeCell ref="E7:E8"/>
    <mergeCell ref="F7:Z7"/>
    <mergeCell ref="B31:B35"/>
    <mergeCell ref="B37:C37"/>
    <mergeCell ref="X39:AA40"/>
    <mergeCell ref="B9:B15"/>
    <mergeCell ref="B17:B21"/>
    <mergeCell ref="B23:C23"/>
    <mergeCell ref="B24:B28"/>
    <mergeCell ref="B30:C30"/>
  </mergeCells>
  <phoneticPr fontId="26"/>
  <pageMargins left="0.7" right="0.7" top="0.75" bottom="0.75" header="0.3" footer="0.3"/>
  <pageSetup paperSize="8" scale="65" orientation="landscape" r:id="rId1"/>
  <colBreaks count="1" manualBreakCount="1">
    <brk id="2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7"/>
  <sheetViews>
    <sheetView view="pageBreakPreview" zoomScale="85" zoomScaleNormal="115" zoomScaleSheetLayoutView="85" workbookViewId="0"/>
  </sheetViews>
  <sheetFormatPr defaultRowHeight="14.25" customHeight="1"/>
  <cols>
    <col min="1" max="1" width="2.625" style="20" customWidth="1"/>
    <col min="2" max="2" width="4.625" style="38" customWidth="1"/>
    <col min="3" max="7" width="10.625" style="39" customWidth="1"/>
    <col min="8" max="8" width="13.625" style="14" customWidth="1"/>
    <col min="9" max="9" width="60.625" style="40" customWidth="1"/>
    <col min="10" max="10" width="2.625" style="20" customWidth="1"/>
    <col min="11" max="16384" width="9" style="20"/>
  </cols>
  <sheetData>
    <row r="1" spans="2:9" s="4" customFormat="1" ht="14.25" customHeight="1">
      <c r="B1" s="1027" t="s">
        <v>182</v>
      </c>
      <c r="C1" s="1028"/>
      <c r="D1" s="1028"/>
      <c r="E1" s="1028"/>
      <c r="F1" s="1028"/>
      <c r="G1" s="1028"/>
      <c r="H1" s="1028"/>
      <c r="I1" s="1028"/>
    </row>
    <row r="2" spans="2:9" s="4" customFormat="1" ht="8.25" customHeight="1">
      <c r="B2" s="5"/>
      <c r="C2" s="6"/>
      <c r="D2" s="6"/>
      <c r="E2" s="6"/>
      <c r="F2" s="6"/>
      <c r="G2" s="6"/>
      <c r="H2" s="7"/>
      <c r="I2" s="8"/>
    </row>
    <row r="3" spans="2:9" s="4" customFormat="1" ht="20.100000000000001" customHeight="1">
      <c r="B3" s="1046" t="s">
        <v>183</v>
      </c>
      <c r="C3" s="1047"/>
      <c r="D3" s="1047"/>
      <c r="E3" s="1047"/>
      <c r="F3" s="1047"/>
      <c r="G3" s="1047"/>
      <c r="H3" s="1047"/>
      <c r="I3" s="1047"/>
    </row>
    <row r="4" spans="2:9" s="4" customFormat="1" ht="8.25" customHeight="1">
      <c r="B4" s="9"/>
      <c r="C4" s="10"/>
      <c r="D4" s="10"/>
      <c r="E4" s="10"/>
      <c r="F4" s="10"/>
      <c r="G4" s="10"/>
      <c r="H4" s="10"/>
      <c r="I4" s="10"/>
    </row>
    <row r="5" spans="2:9" s="4" customFormat="1" ht="14.25" customHeight="1">
      <c r="B5" s="5"/>
      <c r="C5" s="6"/>
      <c r="D5" s="6"/>
      <c r="E5" s="6"/>
      <c r="F5" s="6"/>
      <c r="G5" s="6"/>
      <c r="H5" s="7"/>
      <c r="I5" s="11" t="s">
        <v>403</v>
      </c>
    </row>
    <row r="6" spans="2:9" s="4" customFormat="1" ht="34.5" customHeight="1">
      <c r="B6" s="1053" t="s">
        <v>704</v>
      </c>
      <c r="C6" s="1053"/>
      <c r="D6" s="1053"/>
      <c r="E6" s="1053"/>
      <c r="F6" s="1053"/>
      <c r="G6" s="1053"/>
      <c r="H6" s="1053"/>
      <c r="I6" s="1053"/>
    </row>
    <row r="7" spans="2:9" s="4" customFormat="1" ht="13.5">
      <c r="C7" s="13"/>
      <c r="D7" s="13"/>
      <c r="E7" s="13"/>
      <c r="F7" s="13"/>
      <c r="G7" s="13"/>
      <c r="H7" s="14"/>
      <c r="I7" s="15"/>
    </row>
    <row r="8" spans="2:9" s="4" customFormat="1" ht="32.25" customHeight="1">
      <c r="B8" s="1035" t="s">
        <v>410</v>
      </c>
      <c r="C8" s="1036"/>
      <c r="D8" s="1036"/>
      <c r="E8" s="1036"/>
      <c r="F8" s="1036"/>
      <c r="G8" s="1036"/>
      <c r="H8" s="1036"/>
      <c r="I8" s="1036"/>
    </row>
    <row r="9" spans="2:9" s="4" customFormat="1" ht="8.1" customHeight="1" thickBot="1">
      <c r="C9" s="13"/>
      <c r="D9" s="13"/>
      <c r="E9" s="13"/>
      <c r="F9" s="13"/>
      <c r="G9" s="13"/>
      <c r="H9" s="14"/>
      <c r="I9" s="15"/>
    </row>
    <row r="10" spans="2:9" s="4" customFormat="1" ht="20.100000000000001" customHeight="1">
      <c r="B10" s="1037" t="s">
        <v>184</v>
      </c>
      <c r="C10" s="1038"/>
      <c r="D10" s="1039"/>
      <c r="E10" s="1051" t="s">
        <v>185</v>
      </c>
      <c r="F10" s="1052"/>
      <c r="G10" s="1054"/>
      <c r="H10" s="1055"/>
      <c r="I10" s="1056"/>
    </row>
    <row r="11" spans="2:9" s="4" customFormat="1" ht="20.100000000000001" customHeight="1" thickBot="1">
      <c r="B11" s="1032"/>
      <c r="C11" s="1033"/>
      <c r="D11" s="1034"/>
      <c r="E11" s="1040" t="s">
        <v>186</v>
      </c>
      <c r="F11" s="1041"/>
      <c r="G11" s="1057"/>
      <c r="H11" s="1058"/>
      <c r="I11" s="1059"/>
    </row>
    <row r="12" spans="2:9" s="4" customFormat="1" ht="20.100000000000001" customHeight="1">
      <c r="B12" s="1029" t="s">
        <v>187</v>
      </c>
      <c r="C12" s="1030"/>
      <c r="D12" s="1031"/>
      <c r="E12" s="1042" t="s">
        <v>188</v>
      </c>
      <c r="F12" s="1043"/>
      <c r="G12" s="1060"/>
      <c r="H12" s="1061"/>
      <c r="I12" s="1062"/>
    </row>
    <row r="13" spans="2:9" s="4" customFormat="1" ht="20.100000000000001" customHeight="1">
      <c r="B13" s="1029"/>
      <c r="C13" s="1030"/>
      <c r="D13" s="1031"/>
      <c r="E13" s="1044" t="s">
        <v>189</v>
      </c>
      <c r="F13" s="1045"/>
      <c r="G13" s="1063"/>
      <c r="H13" s="1064"/>
      <c r="I13" s="1065"/>
    </row>
    <row r="14" spans="2:9" s="4" customFormat="1" ht="20.100000000000001" customHeight="1">
      <c r="B14" s="1029"/>
      <c r="C14" s="1030"/>
      <c r="D14" s="1031"/>
      <c r="E14" s="1044" t="s">
        <v>190</v>
      </c>
      <c r="F14" s="1045"/>
      <c r="G14" s="1066"/>
      <c r="H14" s="1067"/>
      <c r="I14" s="1068"/>
    </row>
    <row r="15" spans="2:9" s="4" customFormat="1" ht="20.100000000000001" customHeight="1">
      <c r="B15" s="1029"/>
      <c r="C15" s="1030"/>
      <c r="D15" s="1031"/>
      <c r="E15" s="1044" t="s">
        <v>191</v>
      </c>
      <c r="F15" s="1045"/>
      <c r="G15" s="1066"/>
      <c r="H15" s="1067"/>
      <c r="I15" s="1068"/>
    </row>
    <row r="16" spans="2:9" s="4" customFormat="1" ht="20.100000000000001" customHeight="1" thickBot="1">
      <c r="B16" s="1032"/>
      <c r="C16" s="1033"/>
      <c r="D16" s="1034"/>
      <c r="E16" s="1040" t="s">
        <v>192</v>
      </c>
      <c r="F16" s="1041"/>
      <c r="G16" s="1048"/>
      <c r="H16" s="1049"/>
      <c r="I16" s="1050"/>
    </row>
    <row r="17" spans="2:9" s="4" customFormat="1" ht="13.5" customHeight="1">
      <c r="C17" s="13"/>
      <c r="D17" s="13"/>
      <c r="E17" s="13"/>
      <c r="F17" s="13"/>
      <c r="G17" s="13"/>
      <c r="H17" s="14"/>
      <c r="I17" s="15"/>
    </row>
    <row r="18" spans="2:9" s="4" customFormat="1" ht="20.100000000000001" customHeight="1" thickBot="1">
      <c r="B18" s="16">
        <v>1</v>
      </c>
      <c r="C18" s="12" t="s">
        <v>194</v>
      </c>
      <c r="D18" s="13"/>
      <c r="E18" s="13"/>
      <c r="F18" s="13"/>
      <c r="G18" s="13"/>
      <c r="H18" s="14"/>
      <c r="I18" s="15"/>
    </row>
    <row r="19" spans="2:9" ht="20.100000000000001" customHeight="1" thickBot="1">
      <c r="B19" s="17" t="s">
        <v>195</v>
      </c>
      <c r="C19" s="18" t="s">
        <v>196</v>
      </c>
      <c r="D19" s="18" t="s">
        <v>197</v>
      </c>
      <c r="E19" s="18" t="s">
        <v>198</v>
      </c>
      <c r="F19" s="18" t="s">
        <v>199</v>
      </c>
      <c r="G19" s="1023" t="s">
        <v>200</v>
      </c>
      <c r="H19" s="1024"/>
      <c r="I19" s="19" t="s">
        <v>201</v>
      </c>
    </row>
    <row r="20" spans="2:9" ht="20.100000000000001" customHeight="1">
      <c r="B20" s="21" t="s">
        <v>202</v>
      </c>
      <c r="C20" s="22" t="s">
        <v>267</v>
      </c>
      <c r="D20" s="22" t="s">
        <v>154</v>
      </c>
      <c r="E20" s="22" t="s">
        <v>155</v>
      </c>
      <c r="F20" s="22" t="s">
        <v>156</v>
      </c>
      <c r="G20" s="1025" t="s">
        <v>268</v>
      </c>
      <c r="H20" s="1026"/>
      <c r="I20" s="23"/>
    </row>
    <row r="21" spans="2:9" ht="20.100000000000001" customHeight="1">
      <c r="B21" s="24">
        <v>1</v>
      </c>
      <c r="C21" s="25"/>
      <c r="D21" s="25"/>
      <c r="E21" s="25"/>
      <c r="F21" s="25"/>
      <c r="G21" s="1021"/>
      <c r="H21" s="1022"/>
      <c r="I21" s="26"/>
    </row>
    <row r="22" spans="2:9" ht="20.100000000000001" customHeight="1" thickBot="1">
      <c r="B22" s="27">
        <v>2</v>
      </c>
      <c r="C22" s="28"/>
      <c r="D22" s="28"/>
      <c r="E22" s="28"/>
      <c r="F22" s="28"/>
      <c r="G22" s="1019"/>
      <c r="H22" s="1020"/>
      <c r="I22" s="29"/>
    </row>
    <row r="23" spans="2:9" s="4" customFormat="1" ht="5.0999999999999996" customHeight="1">
      <c r="C23" s="13"/>
      <c r="D23" s="13"/>
      <c r="E23" s="13"/>
      <c r="F23" s="13"/>
      <c r="G23" s="13"/>
      <c r="H23" s="14"/>
      <c r="I23" s="15"/>
    </row>
    <row r="24" spans="2:9" s="4" customFormat="1" ht="20.100000000000001" customHeight="1" thickBot="1">
      <c r="B24" s="268">
        <v>2</v>
      </c>
      <c r="C24" s="12" t="s">
        <v>140</v>
      </c>
      <c r="D24" s="13"/>
      <c r="E24" s="13"/>
      <c r="F24" s="13"/>
      <c r="G24" s="13"/>
      <c r="H24" s="14"/>
      <c r="I24" s="15"/>
    </row>
    <row r="25" spans="2:9" ht="20.100000000000001" customHeight="1" thickBot="1">
      <c r="B25" s="17" t="s">
        <v>204</v>
      </c>
      <c r="C25" s="18" t="s">
        <v>196</v>
      </c>
      <c r="D25" s="18" t="s">
        <v>197</v>
      </c>
      <c r="E25" s="18" t="s">
        <v>198</v>
      </c>
      <c r="F25" s="18" t="s">
        <v>199</v>
      </c>
      <c r="G25" s="1023" t="s">
        <v>200</v>
      </c>
      <c r="H25" s="1024"/>
      <c r="I25" s="19" t="s">
        <v>201</v>
      </c>
    </row>
    <row r="26" spans="2:9" ht="20.100000000000001" customHeight="1">
      <c r="B26" s="21" t="s">
        <v>202</v>
      </c>
      <c r="C26" s="22" t="s">
        <v>269</v>
      </c>
      <c r="D26" s="22" t="s">
        <v>203</v>
      </c>
      <c r="E26" s="22" t="s">
        <v>158</v>
      </c>
      <c r="F26" s="22" t="s">
        <v>157</v>
      </c>
      <c r="G26" s="1025" t="s">
        <v>150</v>
      </c>
      <c r="H26" s="1026"/>
      <c r="I26" s="23"/>
    </row>
    <row r="27" spans="2:9" ht="20.100000000000001" customHeight="1">
      <c r="B27" s="24">
        <v>1</v>
      </c>
      <c r="C27" s="25"/>
      <c r="D27" s="25"/>
      <c r="E27" s="25"/>
      <c r="F27" s="25"/>
      <c r="G27" s="1021"/>
      <c r="H27" s="1022"/>
      <c r="I27" s="26"/>
    </row>
    <row r="28" spans="2:9" ht="20.100000000000001" customHeight="1" thickBot="1">
      <c r="B28" s="27">
        <v>2</v>
      </c>
      <c r="C28" s="28"/>
      <c r="D28" s="28"/>
      <c r="E28" s="28"/>
      <c r="F28" s="28"/>
      <c r="G28" s="1019"/>
      <c r="H28" s="1020"/>
      <c r="I28" s="29"/>
    </row>
    <row r="29" spans="2:9" ht="5.0999999999999996" customHeight="1">
      <c r="B29" s="30"/>
      <c r="C29" s="31"/>
      <c r="D29" s="31"/>
      <c r="E29" s="31"/>
      <c r="F29" s="31"/>
      <c r="G29" s="31"/>
      <c r="H29" s="32"/>
      <c r="I29" s="33"/>
    </row>
    <row r="30" spans="2:9" s="4" customFormat="1" ht="20.100000000000001" customHeight="1" thickBot="1">
      <c r="B30" s="16">
        <v>3</v>
      </c>
      <c r="C30" s="12" t="s">
        <v>205</v>
      </c>
      <c r="D30" s="13"/>
      <c r="E30" s="13"/>
      <c r="F30" s="13"/>
      <c r="G30" s="13"/>
      <c r="H30" s="14"/>
      <c r="I30" s="15"/>
    </row>
    <row r="31" spans="2:9" ht="20.100000000000001" customHeight="1" thickBot="1">
      <c r="B31" s="17" t="s">
        <v>206</v>
      </c>
      <c r="C31" s="18" t="s">
        <v>196</v>
      </c>
      <c r="D31" s="18" t="s">
        <v>197</v>
      </c>
      <c r="E31" s="18" t="s">
        <v>198</v>
      </c>
      <c r="F31" s="18" t="s">
        <v>199</v>
      </c>
      <c r="G31" s="1023" t="s">
        <v>200</v>
      </c>
      <c r="H31" s="1024"/>
      <c r="I31" s="19" t="s">
        <v>201</v>
      </c>
    </row>
    <row r="32" spans="2:9" ht="20.100000000000001" customHeight="1">
      <c r="B32" s="21" t="s">
        <v>202</v>
      </c>
      <c r="C32" s="22" t="s">
        <v>270</v>
      </c>
      <c r="D32" s="22" t="s">
        <v>271</v>
      </c>
      <c r="E32" s="22" t="s">
        <v>272</v>
      </c>
      <c r="F32" s="22"/>
      <c r="G32" s="1025" t="s">
        <v>207</v>
      </c>
      <c r="H32" s="1026"/>
      <c r="I32" s="23"/>
    </row>
    <row r="33" spans="2:9" ht="20.100000000000001" customHeight="1">
      <c r="B33" s="24">
        <v>1</v>
      </c>
      <c r="C33" s="25"/>
      <c r="D33" s="25"/>
      <c r="E33" s="25"/>
      <c r="F33" s="25"/>
      <c r="G33" s="1021"/>
      <c r="H33" s="1022"/>
      <c r="I33" s="26"/>
    </row>
    <row r="34" spans="2:9" ht="20.100000000000001" customHeight="1" thickBot="1">
      <c r="B34" s="27">
        <v>2</v>
      </c>
      <c r="C34" s="28"/>
      <c r="D34" s="28"/>
      <c r="E34" s="28"/>
      <c r="F34" s="28"/>
      <c r="G34" s="1019"/>
      <c r="H34" s="1020"/>
      <c r="I34" s="29"/>
    </row>
    <row r="35" spans="2:9" ht="5.0999999999999996" customHeight="1">
      <c r="B35" s="34"/>
      <c r="C35" s="35"/>
      <c r="D35" s="35"/>
      <c r="E35" s="35"/>
      <c r="F35" s="35"/>
      <c r="G35" s="35"/>
      <c r="H35" s="32"/>
      <c r="I35" s="33"/>
    </row>
    <row r="36" spans="2:9" s="4" customFormat="1" ht="20.100000000000001" customHeight="1" thickBot="1">
      <c r="B36" s="16">
        <v>4</v>
      </c>
      <c r="C36" s="12" t="s">
        <v>208</v>
      </c>
      <c r="D36" s="13"/>
      <c r="E36" s="13"/>
      <c r="F36" s="13"/>
      <c r="G36" s="13"/>
      <c r="H36" s="14"/>
      <c r="I36" s="15"/>
    </row>
    <row r="37" spans="2:9" ht="20.100000000000001" customHeight="1" thickBot="1">
      <c r="B37" s="17" t="s">
        <v>209</v>
      </c>
      <c r="C37" s="18" t="s">
        <v>210</v>
      </c>
      <c r="D37" s="18" t="s">
        <v>197</v>
      </c>
      <c r="E37" s="18" t="s">
        <v>198</v>
      </c>
      <c r="F37" s="18" t="s">
        <v>199</v>
      </c>
      <c r="G37" s="18" t="s">
        <v>211</v>
      </c>
      <c r="H37" s="167" t="s">
        <v>200</v>
      </c>
      <c r="I37" s="19" t="s">
        <v>201</v>
      </c>
    </row>
    <row r="38" spans="2:9" ht="20.100000000000001" customHeight="1">
      <c r="B38" s="168" t="s">
        <v>202</v>
      </c>
      <c r="C38" s="169" t="s">
        <v>278</v>
      </c>
      <c r="D38" s="169" t="s">
        <v>273</v>
      </c>
      <c r="E38" s="169" t="s">
        <v>274</v>
      </c>
      <c r="F38" s="169"/>
      <c r="G38" s="169"/>
      <c r="H38" s="170"/>
      <c r="I38" s="171"/>
    </row>
    <row r="39" spans="2:9" ht="20.100000000000001" customHeight="1">
      <c r="B39" s="172">
        <v>1</v>
      </c>
      <c r="C39" s="173"/>
      <c r="D39" s="173"/>
      <c r="E39" s="173"/>
      <c r="F39" s="173"/>
      <c r="G39" s="173"/>
      <c r="H39" s="174"/>
      <c r="I39" s="175"/>
    </row>
    <row r="40" spans="2:9" ht="20.100000000000001" customHeight="1" thickBot="1">
      <c r="B40" s="176">
        <v>2</v>
      </c>
      <c r="C40" s="177"/>
      <c r="D40" s="177"/>
      <c r="E40" s="177"/>
      <c r="F40" s="177"/>
      <c r="G40" s="177"/>
      <c r="H40" s="178"/>
      <c r="I40" s="179"/>
    </row>
    <row r="41" spans="2:9" ht="5.0999999999999996" customHeight="1">
      <c r="B41" s="30"/>
      <c r="C41" s="31"/>
      <c r="D41" s="31"/>
      <c r="E41" s="31"/>
      <c r="F41" s="31"/>
      <c r="G41" s="31"/>
      <c r="H41" s="32"/>
      <c r="I41" s="33"/>
    </row>
    <row r="42" spans="2:9" s="4" customFormat="1" ht="20.100000000000001" customHeight="1" thickBot="1">
      <c r="B42" s="16">
        <v>5</v>
      </c>
      <c r="C42" s="12" t="s">
        <v>212</v>
      </c>
      <c r="D42" s="13"/>
      <c r="E42" s="13"/>
      <c r="F42" s="13"/>
      <c r="G42" s="13"/>
      <c r="H42" s="14"/>
      <c r="I42" s="15"/>
    </row>
    <row r="43" spans="2:9" ht="20.100000000000001" customHeight="1" thickBot="1">
      <c r="B43" s="17" t="s">
        <v>213</v>
      </c>
      <c r="C43" s="18" t="s">
        <v>196</v>
      </c>
      <c r="D43" s="18" t="s">
        <v>214</v>
      </c>
      <c r="E43" s="18" t="s">
        <v>215</v>
      </c>
      <c r="F43" s="18" t="s">
        <v>216</v>
      </c>
      <c r="G43" s="1023" t="s">
        <v>200</v>
      </c>
      <c r="H43" s="1024"/>
      <c r="I43" s="19" t="s">
        <v>201</v>
      </c>
    </row>
    <row r="44" spans="2:9" ht="20.100000000000001" customHeight="1">
      <c r="B44" s="21" t="s">
        <v>202</v>
      </c>
      <c r="C44" s="22" t="s">
        <v>217</v>
      </c>
      <c r="D44" s="22" t="s">
        <v>275</v>
      </c>
      <c r="E44" s="22"/>
      <c r="F44" s="22"/>
      <c r="G44" s="1025" t="s">
        <v>276</v>
      </c>
      <c r="H44" s="1026"/>
      <c r="I44" s="23"/>
    </row>
    <row r="45" spans="2:9" ht="20.100000000000001" customHeight="1">
      <c r="B45" s="24">
        <v>1</v>
      </c>
      <c r="C45" s="25"/>
      <c r="D45" s="25"/>
      <c r="E45" s="25"/>
      <c r="F45" s="25"/>
      <c r="G45" s="1021"/>
      <c r="H45" s="1022"/>
      <c r="I45" s="26"/>
    </row>
    <row r="46" spans="2:9" ht="20.100000000000001" customHeight="1" thickBot="1">
      <c r="B46" s="27">
        <v>2</v>
      </c>
      <c r="C46" s="28"/>
      <c r="D46" s="28"/>
      <c r="E46" s="28"/>
      <c r="F46" s="28"/>
      <c r="G46" s="1019"/>
      <c r="H46" s="1020"/>
      <c r="I46" s="29"/>
    </row>
    <row r="47" spans="2:9" ht="5.0999999999999996" customHeight="1">
      <c r="B47" s="36"/>
      <c r="C47" s="35"/>
      <c r="D47" s="35"/>
      <c r="E47" s="35"/>
      <c r="F47" s="35"/>
      <c r="G47" s="35"/>
      <c r="H47" s="32"/>
      <c r="I47" s="33"/>
    </row>
    <row r="48" spans="2:9" s="4" customFormat="1" ht="20.100000000000001" customHeight="1" thickBot="1">
      <c r="B48" s="16">
        <v>6</v>
      </c>
      <c r="C48" s="12" t="s">
        <v>256</v>
      </c>
      <c r="D48" s="13"/>
      <c r="E48" s="13"/>
      <c r="F48" s="13"/>
      <c r="G48" s="13"/>
      <c r="H48" s="14"/>
      <c r="I48" s="15"/>
    </row>
    <row r="49" spans="2:9" ht="20.100000000000001" customHeight="1" thickBot="1">
      <c r="B49" s="17" t="s">
        <v>218</v>
      </c>
      <c r="C49" s="18" t="s">
        <v>196</v>
      </c>
      <c r="D49" s="18" t="s">
        <v>214</v>
      </c>
      <c r="E49" s="18" t="s">
        <v>215</v>
      </c>
      <c r="F49" s="18" t="s">
        <v>216</v>
      </c>
      <c r="G49" s="1023" t="s">
        <v>200</v>
      </c>
      <c r="H49" s="1024"/>
      <c r="I49" s="19" t="s">
        <v>201</v>
      </c>
    </row>
    <row r="50" spans="2:9" ht="20.100000000000001" customHeight="1">
      <c r="B50" s="24">
        <v>1</v>
      </c>
      <c r="C50" s="25"/>
      <c r="D50" s="25"/>
      <c r="E50" s="25"/>
      <c r="F50" s="25"/>
      <c r="G50" s="1021"/>
      <c r="H50" s="1022"/>
      <c r="I50" s="26"/>
    </row>
    <row r="51" spans="2:9" ht="20.100000000000001" customHeight="1" thickBot="1">
      <c r="B51" s="27">
        <v>2</v>
      </c>
      <c r="C51" s="28"/>
      <c r="D51" s="28"/>
      <c r="E51" s="28"/>
      <c r="F51" s="28"/>
      <c r="G51" s="1019"/>
      <c r="H51" s="1020"/>
      <c r="I51" s="29"/>
    </row>
    <row r="52" spans="2:9" ht="5.0999999999999996" customHeight="1">
      <c r="B52" s="36"/>
      <c r="C52" s="35"/>
      <c r="D52" s="35"/>
      <c r="E52" s="35"/>
      <c r="F52" s="35"/>
      <c r="G52" s="35"/>
      <c r="H52" s="32"/>
      <c r="I52" s="33"/>
    </row>
    <row r="53" spans="2:9" s="4" customFormat="1" ht="20.100000000000001" customHeight="1" thickBot="1">
      <c r="B53" s="16">
        <v>7</v>
      </c>
      <c r="C53" s="12" t="s">
        <v>257</v>
      </c>
      <c r="D53" s="13"/>
      <c r="E53" s="13"/>
      <c r="F53" s="13"/>
      <c r="G53" s="13"/>
      <c r="H53" s="14"/>
      <c r="I53" s="15"/>
    </row>
    <row r="54" spans="2:9" ht="20.100000000000001" customHeight="1" thickBot="1">
      <c r="B54" s="17" t="s">
        <v>218</v>
      </c>
      <c r="C54" s="18" t="s">
        <v>196</v>
      </c>
      <c r="D54" s="18" t="s">
        <v>214</v>
      </c>
      <c r="E54" s="18" t="s">
        <v>215</v>
      </c>
      <c r="F54" s="18" t="s">
        <v>216</v>
      </c>
      <c r="G54" s="1023" t="s">
        <v>200</v>
      </c>
      <c r="H54" s="1024"/>
      <c r="I54" s="19" t="s">
        <v>201</v>
      </c>
    </row>
    <row r="55" spans="2:9" ht="20.100000000000001" customHeight="1">
      <c r="B55" s="24">
        <v>1</v>
      </c>
      <c r="C55" s="25"/>
      <c r="D55" s="25"/>
      <c r="E55" s="25"/>
      <c r="F55" s="25"/>
      <c r="G55" s="1021"/>
      <c r="H55" s="1022"/>
      <c r="I55" s="26"/>
    </row>
    <row r="56" spans="2:9" ht="20.100000000000001" customHeight="1" thickBot="1">
      <c r="B56" s="27">
        <v>2</v>
      </c>
      <c r="C56" s="28"/>
      <c r="D56" s="28"/>
      <c r="E56" s="28"/>
      <c r="F56" s="28"/>
      <c r="G56" s="1019"/>
      <c r="H56" s="1020"/>
      <c r="I56" s="29"/>
    </row>
    <row r="57" spans="2:9" ht="5.0999999999999996" customHeight="1">
      <c r="B57" s="208"/>
      <c r="C57" s="209"/>
      <c r="D57" s="209"/>
      <c r="E57" s="209"/>
      <c r="F57" s="209"/>
      <c r="G57" s="209"/>
      <c r="H57" s="209"/>
      <c r="I57" s="210"/>
    </row>
    <row r="58" spans="2:9" s="4" customFormat="1" ht="20.100000000000001" customHeight="1" thickBot="1">
      <c r="B58" s="16">
        <v>8</v>
      </c>
      <c r="C58" s="12" t="s">
        <v>404</v>
      </c>
      <c r="D58" s="13"/>
      <c r="E58" s="13"/>
      <c r="F58" s="13"/>
      <c r="G58" s="13"/>
      <c r="H58" s="14"/>
      <c r="I58" s="15"/>
    </row>
    <row r="59" spans="2:9" ht="20.100000000000001" customHeight="1" thickBot="1">
      <c r="B59" s="17" t="s">
        <v>218</v>
      </c>
      <c r="C59" s="18" t="s">
        <v>196</v>
      </c>
      <c r="D59" s="18" t="s">
        <v>214</v>
      </c>
      <c r="E59" s="18" t="s">
        <v>215</v>
      </c>
      <c r="F59" s="18" t="s">
        <v>216</v>
      </c>
      <c r="G59" s="1023" t="s">
        <v>200</v>
      </c>
      <c r="H59" s="1024"/>
      <c r="I59" s="19" t="s">
        <v>201</v>
      </c>
    </row>
    <row r="60" spans="2:9" ht="20.100000000000001" customHeight="1">
      <c r="B60" s="24">
        <v>1</v>
      </c>
      <c r="C60" s="25"/>
      <c r="D60" s="25"/>
      <c r="E60" s="25"/>
      <c r="F60" s="25"/>
      <c r="G60" s="1021"/>
      <c r="H60" s="1022"/>
      <c r="I60" s="26"/>
    </row>
    <row r="61" spans="2:9" ht="20.100000000000001" customHeight="1" thickBot="1">
      <c r="B61" s="27">
        <v>2</v>
      </c>
      <c r="C61" s="28"/>
      <c r="D61" s="28"/>
      <c r="E61" s="28"/>
      <c r="F61" s="28"/>
      <c r="G61" s="1019"/>
      <c r="H61" s="1020"/>
      <c r="I61" s="29"/>
    </row>
    <row r="62" spans="2:9" ht="5.0999999999999996" customHeight="1">
      <c r="B62" s="36"/>
      <c r="C62" s="35"/>
      <c r="D62" s="35"/>
      <c r="E62" s="35"/>
      <c r="F62" s="35"/>
      <c r="G62" s="35"/>
      <c r="H62" s="32"/>
      <c r="I62" s="33"/>
    </row>
    <row r="63" spans="2:9" ht="5.0999999999999996" customHeight="1">
      <c r="B63" s="30"/>
      <c r="C63" s="31"/>
      <c r="D63" s="31"/>
      <c r="E63" s="31"/>
      <c r="F63" s="31"/>
      <c r="G63" s="31"/>
      <c r="H63" s="32"/>
      <c r="I63" s="33"/>
    </row>
    <row r="64" spans="2:9" ht="13.5" customHeight="1">
      <c r="B64" s="37" t="s">
        <v>219</v>
      </c>
      <c r="C64" s="1069" t="s">
        <v>342</v>
      </c>
      <c r="D64" s="1070"/>
      <c r="E64" s="1070"/>
      <c r="F64" s="1070"/>
      <c r="G64" s="1070"/>
      <c r="H64" s="1070"/>
      <c r="I64" s="1070"/>
    </row>
    <row r="65" spans="2:9" ht="13.5" customHeight="1">
      <c r="B65" s="37" t="s">
        <v>220</v>
      </c>
      <c r="C65" s="1069" t="s">
        <v>343</v>
      </c>
      <c r="D65" s="1069"/>
      <c r="E65" s="1069"/>
      <c r="F65" s="1069"/>
      <c r="G65" s="1069"/>
      <c r="H65" s="1069"/>
      <c r="I65" s="1069"/>
    </row>
    <row r="66" spans="2:9" ht="13.5" customHeight="1">
      <c r="B66" s="37" t="s">
        <v>221</v>
      </c>
      <c r="C66" s="1069" t="s">
        <v>222</v>
      </c>
      <c r="D66" s="1070"/>
      <c r="E66" s="1070"/>
      <c r="F66" s="1070"/>
      <c r="G66" s="1070"/>
      <c r="H66" s="1070"/>
      <c r="I66" s="1070"/>
    </row>
    <row r="67" spans="2:9" ht="13.5" customHeight="1">
      <c r="B67" s="37" t="s">
        <v>223</v>
      </c>
      <c r="C67" s="1069" t="s">
        <v>344</v>
      </c>
      <c r="D67" s="1070"/>
      <c r="E67" s="1070"/>
      <c r="F67" s="1070"/>
      <c r="G67" s="1070"/>
      <c r="H67" s="1070"/>
      <c r="I67" s="1070"/>
    </row>
  </sheetData>
  <mergeCells count="49">
    <mergeCell ref="C67:I67"/>
    <mergeCell ref="C66:I66"/>
    <mergeCell ref="C64:I64"/>
    <mergeCell ref="G54:H54"/>
    <mergeCell ref="G55:H55"/>
    <mergeCell ref="C65:I65"/>
    <mergeCell ref="G59:H59"/>
    <mergeCell ref="G61:H61"/>
    <mergeCell ref="G60:H60"/>
    <mergeCell ref="G25:H25"/>
    <mergeCell ref="E10:F10"/>
    <mergeCell ref="E15:F15"/>
    <mergeCell ref="B6:I6"/>
    <mergeCell ref="G10:I10"/>
    <mergeCell ref="G11:I11"/>
    <mergeCell ref="G12:I12"/>
    <mergeCell ref="G22:H22"/>
    <mergeCell ref="G13:I13"/>
    <mergeCell ref="G14:I14"/>
    <mergeCell ref="G15:I15"/>
    <mergeCell ref="G19:H19"/>
    <mergeCell ref="G20:H20"/>
    <mergeCell ref="G21:H21"/>
    <mergeCell ref="B1:I1"/>
    <mergeCell ref="B12:D16"/>
    <mergeCell ref="B8:I8"/>
    <mergeCell ref="B10:D11"/>
    <mergeCell ref="E11:F11"/>
    <mergeCell ref="E12:F12"/>
    <mergeCell ref="E13:F13"/>
    <mergeCell ref="E14:F14"/>
    <mergeCell ref="B3:I3"/>
    <mergeCell ref="E16:F16"/>
    <mergeCell ref="G16:I16"/>
    <mergeCell ref="G51:H51"/>
    <mergeCell ref="G56:H56"/>
    <mergeCell ref="G50:H50"/>
    <mergeCell ref="G31:H31"/>
    <mergeCell ref="G26:H26"/>
    <mergeCell ref="G27:H27"/>
    <mergeCell ref="G28:H28"/>
    <mergeCell ref="G49:H49"/>
    <mergeCell ref="G43:H43"/>
    <mergeCell ref="G45:H45"/>
    <mergeCell ref="G46:H46"/>
    <mergeCell ref="G44:H44"/>
    <mergeCell ref="G32:H32"/>
    <mergeCell ref="G33:H33"/>
    <mergeCell ref="G34:H34"/>
  </mergeCells>
  <phoneticPr fontId="26"/>
  <printOptions horizontalCentered="1"/>
  <pageMargins left="0.78740157480314965" right="0.78740157480314965" top="0.78740157480314965" bottom="0.59055118110236227" header="0.59055118110236227" footer="0.59055118110236227"/>
  <pageSetup paperSize="9" scale="66"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5"/>
  <sheetViews>
    <sheetView view="pageBreakPreview" zoomScaleNormal="85" zoomScaleSheetLayoutView="100" workbookViewId="0">
      <selection activeCell="A2" sqref="A2"/>
    </sheetView>
  </sheetViews>
  <sheetFormatPr defaultRowHeight="16.5" customHeight="1"/>
  <cols>
    <col min="1" max="1" width="9" style="286" customWidth="1"/>
    <col min="2" max="2" width="4.5" style="286" customWidth="1"/>
    <col min="3" max="3" width="18.125" style="286" customWidth="1"/>
    <col min="4" max="4" width="9" style="286"/>
    <col min="5" max="5" width="9.375" style="286" bestFit="1" customWidth="1"/>
    <col min="6" max="7" width="9.375" style="286" customWidth="1"/>
    <col min="8" max="8" width="18" style="286" customWidth="1"/>
    <col min="9" max="9" width="56.75" style="286" customWidth="1"/>
    <col min="10" max="16384" width="9" style="286"/>
  </cols>
  <sheetData>
    <row r="2" spans="2:9" ht="16.5" customHeight="1">
      <c r="B2" s="1086" t="s">
        <v>284</v>
      </c>
      <c r="C2" s="1086"/>
      <c r="D2" s="1086"/>
      <c r="E2" s="1086"/>
      <c r="F2" s="1086"/>
      <c r="G2" s="1086"/>
      <c r="H2" s="285"/>
      <c r="I2" s="285"/>
    </row>
    <row r="3" spans="2:9" ht="16.5" customHeight="1">
      <c r="B3" s="283"/>
      <c r="C3" s="287"/>
      <c r="D3" s="287"/>
      <c r="E3" s="287"/>
      <c r="F3" s="287"/>
      <c r="G3" s="287"/>
      <c r="H3" s="285"/>
      <c r="I3" s="285"/>
    </row>
    <row r="4" spans="2:9" ht="18" customHeight="1">
      <c r="B4" s="1098" t="s">
        <v>259</v>
      </c>
      <c r="C4" s="1098"/>
      <c r="D4" s="1098"/>
      <c r="E4" s="1098"/>
      <c r="F4" s="1098"/>
      <c r="G4" s="1098"/>
      <c r="H4" s="1098"/>
      <c r="I4" s="1098"/>
    </row>
    <row r="5" spans="2:9" ht="16.5" customHeight="1">
      <c r="B5" s="288"/>
      <c r="C5" s="288"/>
      <c r="D5" s="288"/>
      <c r="E5" s="288"/>
      <c r="F5" s="288"/>
      <c r="G5" s="288"/>
      <c r="H5" s="285"/>
      <c r="I5" s="285"/>
    </row>
    <row r="6" spans="2:9" ht="16.5" customHeight="1">
      <c r="B6" s="283"/>
      <c r="C6" s="287"/>
      <c r="D6" s="287"/>
      <c r="E6" s="287"/>
      <c r="F6" s="287"/>
      <c r="G6" s="287"/>
      <c r="H6" s="285"/>
      <c r="I6" s="289" t="s">
        <v>403</v>
      </c>
    </row>
    <row r="7" spans="2:9" ht="16.5" customHeight="1">
      <c r="B7" s="283" t="s">
        <v>705</v>
      </c>
      <c r="C7" s="287"/>
      <c r="D7" s="287"/>
      <c r="E7" s="287"/>
      <c r="F7" s="287"/>
      <c r="G7" s="287"/>
      <c r="H7" s="285"/>
      <c r="I7" s="289"/>
    </row>
    <row r="8" spans="2:9" s="333" customFormat="1" ht="16.5" customHeight="1">
      <c r="B8" s="283"/>
      <c r="C8" s="330"/>
      <c r="D8" s="330"/>
      <c r="E8" s="330"/>
      <c r="F8" s="330"/>
      <c r="G8" s="330"/>
      <c r="H8" s="331"/>
      <c r="I8" s="332"/>
    </row>
    <row r="9" spans="2:9" ht="16.5" customHeight="1">
      <c r="B9" s="1099" t="s">
        <v>411</v>
      </c>
      <c r="C9" s="1099"/>
      <c r="D9" s="1099"/>
      <c r="E9" s="1099"/>
      <c r="F9" s="1099"/>
      <c r="G9" s="1099"/>
      <c r="H9" s="1099"/>
      <c r="I9" s="1099"/>
    </row>
    <row r="10" spans="2:9" ht="16.5" customHeight="1">
      <c r="B10" s="1099"/>
      <c r="C10" s="1099"/>
      <c r="D10" s="1099"/>
      <c r="E10" s="1099"/>
      <c r="F10" s="1099"/>
      <c r="G10" s="1099"/>
      <c r="H10" s="1099"/>
      <c r="I10" s="1099"/>
    </row>
    <row r="11" spans="2:9" ht="16.5" customHeight="1" thickBot="1">
      <c r="B11" s="290"/>
      <c r="C11" s="291"/>
      <c r="D11" s="291"/>
      <c r="E11" s="291"/>
      <c r="F11" s="291"/>
      <c r="G11" s="291"/>
      <c r="H11" s="285"/>
      <c r="I11" s="285"/>
    </row>
    <row r="12" spans="2:9" ht="16.5" customHeight="1">
      <c r="B12" s="1093" t="s">
        <v>184</v>
      </c>
      <c r="C12" s="1094"/>
      <c r="D12" s="1095"/>
      <c r="E12" s="1100" t="s">
        <v>281</v>
      </c>
      <c r="F12" s="1101"/>
      <c r="G12" s="1076"/>
      <c r="H12" s="1077"/>
      <c r="I12" s="1078"/>
    </row>
    <row r="13" spans="2:9" ht="16.5" customHeight="1" thickBot="1">
      <c r="B13" s="1090"/>
      <c r="C13" s="1091"/>
      <c r="D13" s="1092"/>
      <c r="E13" s="1074" t="s">
        <v>81</v>
      </c>
      <c r="F13" s="1075"/>
      <c r="G13" s="1102"/>
      <c r="H13" s="1103"/>
      <c r="I13" s="1104"/>
    </row>
    <row r="14" spans="2:9" ht="16.5" customHeight="1">
      <c r="B14" s="1087" t="s">
        <v>187</v>
      </c>
      <c r="C14" s="1088"/>
      <c r="D14" s="1089"/>
      <c r="E14" s="1096" t="s">
        <v>188</v>
      </c>
      <c r="F14" s="1097"/>
      <c r="G14" s="1076"/>
      <c r="H14" s="1077"/>
      <c r="I14" s="1078"/>
    </row>
    <row r="15" spans="2:9" ht="16.5" customHeight="1">
      <c r="B15" s="1087"/>
      <c r="C15" s="1088"/>
      <c r="D15" s="1089"/>
      <c r="E15" s="1072" t="s">
        <v>189</v>
      </c>
      <c r="F15" s="1073"/>
      <c r="G15" s="1079"/>
      <c r="H15" s="1080"/>
      <c r="I15" s="1081"/>
    </row>
    <row r="16" spans="2:9" ht="16.5" customHeight="1">
      <c r="B16" s="1087"/>
      <c r="C16" s="1088"/>
      <c r="D16" s="1089"/>
      <c r="E16" s="1072" t="s">
        <v>190</v>
      </c>
      <c r="F16" s="1073"/>
      <c r="G16" s="1079"/>
      <c r="H16" s="1080"/>
      <c r="I16" s="1081"/>
    </row>
    <row r="17" spans="2:9" ht="16.5" customHeight="1">
      <c r="B17" s="1087"/>
      <c r="C17" s="1088"/>
      <c r="D17" s="1089"/>
      <c r="E17" s="1072" t="s">
        <v>282</v>
      </c>
      <c r="F17" s="1073"/>
      <c r="G17" s="1079"/>
      <c r="H17" s="1080"/>
      <c r="I17" s="1081"/>
    </row>
    <row r="18" spans="2:9" ht="16.5" customHeight="1" thickBot="1">
      <c r="B18" s="1090"/>
      <c r="C18" s="1091"/>
      <c r="D18" s="1092"/>
      <c r="E18" s="1074" t="s">
        <v>283</v>
      </c>
      <c r="F18" s="1075"/>
      <c r="G18" s="1082"/>
      <c r="H18" s="1083"/>
      <c r="I18" s="1084"/>
    </row>
    <row r="19" spans="2:9" ht="16.5" customHeight="1">
      <c r="B19" s="285"/>
      <c r="C19" s="285"/>
      <c r="D19" s="285"/>
      <c r="E19" s="285"/>
      <c r="F19" s="285"/>
      <c r="G19" s="285"/>
      <c r="H19" s="285"/>
      <c r="I19" s="285"/>
    </row>
    <row r="20" spans="2:9" ht="16.5" customHeight="1">
      <c r="B20" s="285" t="s">
        <v>65</v>
      </c>
      <c r="C20" s="285"/>
      <c r="D20" s="285"/>
      <c r="E20" s="285"/>
      <c r="F20" s="285"/>
      <c r="G20" s="285"/>
      <c r="H20" s="285"/>
      <c r="I20" s="285"/>
    </row>
    <row r="21" spans="2:9" ht="16.5" customHeight="1" thickBot="1">
      <c r="B21" s="285"/>
      <c r="C21" s="285"/>
      <c r="D21" s="285"/>
      <c r="E21" s="1085"/>
      <c r="F21" s="1085"/>
      <c r="G21" s="1085"/>
      <c r="H21" s="285"/>
      <c r="I21" s="285"/>
    </row>
    <row r="22" spans="2:9" ht="16.5" customHeight="1">
      <c r="B22" s="292" t="s">
        <v>66</v>
      </c>
      <c r="C22" s="293" t="s">
        <v>67</v>
      </c>
      <c r="D22" s="293" t="s">
        <v>196</v>
      </c>
      <c r="E22" s="293" t="s">
        <v>197</v>
      </c>
      <c r="F22" s="293" t="s">
        <v>198</v>
      </c>
      <c r="G22" s="293" t="s">
        <v>199</v>
      </c>
      <c r="H22" s="293" t="s">
        <v>200</v>
      </c>
      <c r="I22" s="294" t="s">
        <v>68</v>
      </c>
    </row>
    <row r="23" spans="2:9" ht="16.5" customHeight="1">
      <c r="B23" s="295"/>
      <c r="C23" s="296"/>
      <c r="D23" s="296"/>
      <c r="E23" s="296"/>
      <c r="F23" s="296"/>
      <c r="G23" s="296"/>
      <c r="H23" s="296"/>
      <c r="I23" s="297"/>
    </row>
    <row r="24" spans="2:9" ht="16.5" customHeight="1">
      <c r="B24" s="295"/>
      <c r="C24" s="296"/>
      <c r="D24" s="296"/>
      <c r="E24" s="296"/>
      <c r="F24" s="296"/>
      <c r="G24" s="296"/>
      <c r="H24" s="296"/>
      <c r="I24" s="297"/>
    </row>
    <row r="25" spans="2:9" ht="16.5" customHeight="1">
      <c r="B25" s="295"/>
      <c r="C25" s="296"/>
      <c r="D25" s="296"/>
      <c r="E25" s="296"/>
      <c r="F25" s="296"/>
      <c r="G25" s="296"/>
      <c r="H25" s="296"/>
      <c r="I25" s="297"/>
    </row>
    <row r="26" spans="2:9" ht="16.5" customHeight="1">
      <c r="B26" s="295"/>
      <c r="C26" s="296"/>
      <c r="D26" s="296"/>
      <c r="E26" s="296"/>
      <c r="F26" s="296"/>
      <c r="G26" s="296"/>
      <c r="H26" s="296"/>
      <c r="I26" s="297"/>
    </row>
    <row r="27" spans="2:9" ht="16.5" customHeight="1">
      <c r="B27" s="295"/>
      <c r="C27" s="296"/>
      <c r="D27" s="296"/>
      <c r="E27" s="296"/>
      <c r="F27" s="296"/>
      <c r="G27" s="296"/>
      <c r="H27" s="296"/>
      <c r="I27" s="297"/>
    </row>
    <row r="28" spans="2:9" ht="16.5" customHeight="1">
      <c r="B28" s="295"/>
      <c r="C28" s="296"/>
      <c r="D28" s="296"/>
      <c r="E28" s="296"/>
      <c r="F28" s="296"/>
      <c r="G28" s="296"/>
      <c r="H28" s="296"/>
      <c r="I28" s="297"/>
    </row>
    <row r="29" spans="2:9" ht="16.5" customHeight="1">
      <c r="B29" s="295"/>
      <c r="C29" s="296"/>
      <c r="D29" s="296"/>
      <c r="E29" s="296"/>
      <c r="F29" s="296"/>
      <c r="G29" s="296"/>
      <c r="H29" s="296"/>
      <c r="I29" s="297"/>
    </row>
    <row r="30" spans="2:9" ht="16.5" customHeight="1" thickBot="1">
      <c r="B30" s="298"/>
      <c r="C30" s="299"/>
      <c r="D30" s="299"/>
      <c r="E30" s="299"/>
      <c r="F30" s="299"/>
      <c r="G30" s="299"/>
      <c r="H30" s="299"/>
      <c r="I30" s="300"/>
    </row>
    <row r="31" spans="2:9" ht="16.5" customHeight="1">
      <c r="B31" s="337" t="s">
        <v>69</v>
      </c>
      <c r="C31" s="1071" t="s">
        <v>337</v>
      </c>
      <c r="D31" s="1071"/>
      <c r="E31" s="1071"/>
      <c r="F31" s="1071"/>
      <c r="G31" s="1071"/>
      <c r="H31" s="1071"/>
      <c r="I31" s="1071"/>
    </row>
    <row r="32" spans="2:9" ht="16.5" customHeight="1">
      <c r="B32" s="337" t="s">
        <v>70</v>
      </c>
      <c r="C32" s="1071" t="s">
        <v>338</v>
      </c>
      <c r="D32" s="1071"/>
      <c r="E32" s="1071"/>
      <c r="F32" s="1071"/>
      <c r="G32" s="1071"/>
      <c r="H32" s="1071"/>
      <c r="I32" s="1071"/>
    </row>
    <row r="33" spans="2:9" ht="16.5" customHeight="1">
      <c r="B33" s="337" t="s">
        <v>71</v>
      </c>
      <c r="C33" s="1071" t="s">
        <v>222</v>
      </c>
      <c r="D33" s="1071"/>
      <c r="E33" s="1071"/>
      <c r="F33" s="1071"/>
      <c r="G33" s="1071"/>
      <c r="H33" s="1071"/>
      <c r="I33" s="1071"/>
    </row>
    <row r="34" spans="2:9" ht="16.5" customHeight="1">
      <c r="B34" s="337" t="s">
        <v>178</v>
      </c>
      <c r="C34" s="1071" t="s">
        <v>781</v>
      </c>
      <c r="D34" s="1071"/>
      <c r="E34" s="1071"/>
      <c r="F34" s="1071"/>
      <c r="G34" s="1071"/>
      <c r="H34" s="1071"/>
      <c r="I34" s="1071"/>
    </row>
    <row r="35" spans="2:9" ht="16.5" customHeight="1">
      <c r="B35" s="301"/>
      <c r="C35" s="284"/>
      <c r="D35" s="302"/>
      <c r="E35" s="302"/>
      <c r="F35" s="302"/>
      <c r="G35" s="302"/>
      <c r="H35" s="285"/>
      <c r="I35" s="285"/>
    </row>
  </sheetData>
  <mergeCells count="24">
    <mergeCell ref="B2:G2"/>
    <mergeCell ref="B14:D18"/>
    <mergeCell ref="B12:D13"/>
    <mergeCell ref="E13:F13"/>
    <mergeCell ref="E14:F14"/>
    <mergeCell ref="B4:I4"/>
    <mergeCell ref="B9:I10"/>
    <mergeCell ref="E12:F12"/>
    <mergeCell ref="G12:I12"/>
    <mergeCell ref="G13:I13"/>
    <mergeCell ref="C34:I34"/>
    <mergeCell ref="E17:F17"/>
    <mergeCell ref="E18:F18"/>
    <mergeCell ref="G14:I14"/>
    <mergeCell ref="G15:I15"/>
    <mergeCell ref="G16:I16"/>
    <mergeCell ref="E15:F15"/>
    <mergeCell ref="E16:F16"/>
    <mergeCell ref="G18:I18"/>
    <mergeCell ref="G17:I17"/>
    <mergeCell ref="C33:I33"/>
    <mergeCell ref="C32:I32"/>
    <mergeCell ref="E21:G21"/>
    <mergeCell ref="C31:I31"/>
  </mergeCells>
  <phoneticPr fontId="26"/>
  <printOptions horizontalCentered="1"/>
  <pageMargins left="0.19685039370078741" right="0.19685039370078741" top="0.59055118110236227" bottom="0.19685039370078741" header="0" footer="0"/>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
  <sheetViews>
    <sheetView view="pageBreakPreview" zoomScale="60" zoomScaleNormal="100" workbookViewId="0"/>
  </sheetViews>
  <sheetFormatPr defaultRowHeight="14.25" customHeight="1"/>
  <cols>
    <col min="1" max="1" width="2.625" style="20" customWidth="1"/>
    <col min="2" max="2" width="4.625" style="38" customWidth="1"/>
    <col min="3" max="3" width="18.5" style="39" customWidth="1"/>
    <col min="4" max="4" width="34.875" style="39" customWidth="1"/>
    <col min="5" max="5" width="6.875" style="14" bestFit="1" customWidth="1"/>
    <col min="6" max="6" width="22" style="14" customWidth="1"/>
    <col min="7" max="7" width="22" style="40" customWidth="1"/>
    <col min="8" max="8" width="2.625" style="20" customWidth="1"/>
    <col min="9" max="16384" width="9" style="20"/>
  </cols>
  <sheetData>
    <row r="1" spans="2:7" s="4" customFormat="1" ht="14.25" customHeight="1">
      <c r="B1" s="1027" t="s">
        <v>285</v>
      </c>
      <c r="C1" s="1028"/>
      <c r="D1" s="1028"/>
      <c r="E1" s="1028"/>
      <c r="F1" s="1028"/>
      <c r="G1" s="1028"/>
    </row>
    <row r="2" spans="2:7" s="4" customFormat="1" ht="8.25" customHeight="1">
      <c r="B2" s="5"/>
      <c r="C2" s="6"/>
      <c r="D2" s="6"/>
      <c r="E2" s="7"/>
      <c r="F2" s="7"/>
      <c r="G2" s="8"/>
    </row>
    <row r="3" spans="2:7" s="4" customFormat="1" ht="20.100000000000001" customHeight="1">
      <c r="B3" s="1046" t="s">
        <v>335</v>
      </c>
      <c r="C3" s="1047"/>
      <c r="D3" s="1047"/>
      <c r="E3" s="1047"/>
      <c r="F3" s="1047"/>
      <c r="G3" s="1047"/>
    </row>
    <row r="4" spans="2:7" s="4" customFormat="1" ht="8.25" customHeight="1">
      <c r="B4" s="9"/>
      <c r="C4" s="10"/>
      <c r="D4" s="10"/>
      <c r="E4" s="10"/>
      <c r="F4" s="10"/>
      <c r="G4" s="10"/>
    </row>
    <row r="5" spans="2:7" s="4" customFormat="1" ht="14.25" customHeight="1">
      <c r="B5" s="5"/>
      <c r="C5" s="6"/>
      <c r="D5" s="6"/>
      <c r="E5" s="7"/>
      <c r="F5" s="7"/>
      <c r="G5" s="11"/>
    </row>
    <row r="6" spans="2:7" ht="14.25" customHeight="1">
      <c r="B6" s="197"/>
    </row>
    <row r="8" spans="2:7" ht="14.25" customHeight="1">
      <c r="B8" s="364"/>
      <c r="C8" s="364"/>
      <c r="D8" s="364"/>
      <c r="E8" s="364"/>
      <c r="F8" s="364"/>
      <c r="G8" s="364"/>
    </row>
    <row r="9" spans="2:7" ht="14.25" customHeight="1">
      <c r="B9" s="364"/>
      <c r="C9" s="364"/>
      <c r="D9" s="364"/>
      <c r="E9" s="364"/>
      <c r="F9" s="364"/>
      <c r="G9" s="364"/>
    </row>
    <row r="10" spans="2:7" ht="14.25" customHeight="1">
      <c r="B10" s="1105" t="s">
        <v>336</v>
      </c>
      <c r="C10" s="1105"/>
      <c r="D10" s="1105"/>
      <c r="E10" s="1105"/>
      <c r="F10" s="1105"/>
      <c r="G10" s="1105"/>
    </row>
    <row r="11" spans="2:7" ht="14.25" customHeight="1">
      <c r="B11" s="1105"/>
      <c r="C11" s="1105"/>
      <c r="D11" s="1105"/>
      <c r="E11" s="1105"/>
      <c r="F11" s="1105"/>
      <c r="G11" s="1105"/>
    </row>
  </sheetData>
  <mergeCells count="3">
    <mergeCell ref="B1:G1"/>
    <mergeCell ref="B3:G3"/>
    <mergeCell ref="B10:G11"/>
  </mergeCells>
  <phoneticPr fontId="26"/>
  <pageMargins left="0.78740157480314965" right="0.78740157480314965" top="0.59055118110236227" bottom="0.59055118110236227" header="0.59055118110236227" footer="0.59055118110236227"/>
  <pageSetup paperSize="9" scale="7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view="pageBreakPreview" zoomScale="85" zoomScaleNormal="100" zoomScaleSheetLayoutView="85" workbookViewId="0">
      <selection activeCell="A2" sqref="A2"/>
    </sheetView>
  </sheetViews>
  <sheetFormatPr defaultRowHeight="11.25"/>
  <cols>
    <col min="1" max="1" width="3.625" style="45" customWidth="1"/>
    <col min="2" max="5" width="2.625" style="45" customWidth="1"/>
    <col min="6" max="6" width="23.125" style="45" customWidth="1"/>
    <col min="7" max="7" width="7.75" style="45" customWidth="1"/>
    <col min="8" max="13" width="12.625" style="45" customWidth="1"/>
    <col min="14" max="14" width="3.125" style="45" customWidth="1"/>
    <col min="15" max="15" width="2.625" style="45" customWidth="1"/>
    <col min="16" max="16" width="11.625" style="45" bestFit="1" customWidth="1"/>
    <col min="17" max="19" width="8.625" style="45" customWidth="1"/>
    <col min="20" max="25" width="9" style="45"/>
    <col min="26" max="26" width="2.5" style="45" customWidth="1"/>
    <col min="27" max="16384" width="9" style="45"/>
  </cols>
  <sheetData>
    <row r="1" spans="1:18" ht="9.9499999999999993" customHeight="1"/>
    <row r="2" spans="1:18" s="4" customFormat="1" ht="20.100000000000001" customHeight="1">
      <c r="B2" s="1114" t="s">
        <v>279</v>
      </c>
      <c r="C2" s="1115"/>
      <c r="D2" s="1115"/>
      <c r="E2" s="1115"/>
      <c r="F2" s="1115"/>
      <c r="G2" s="1115"/>
      <c r="H2" s="1115"/>
      <c r="I2" s="1115"/>
      <c r="J2" s="1115"/>
      <c r="K2" s="1115"/>
      <c r="L2" s="1115"/>
      <c r="M2" s="1115"/>
      <c r="N2" s="41"/>
      <c r="O2" s="13"/>
    </row>
    <row r="3" spans="1:18" s="4" customFormat="1" ht="8.25" customHeight="1">
      <c r="F3" s="13"/>
      <c r="G3" s="13"/>
      <c r="H3" s="13"/>
      <c r="I3" s="13"/>
      <c r="J3" s="13"/>
      <c r="K3" s="13"/>
      <c r="L3" s="13"/>
      <c r="M3" s="13"/>
      <c r="N3" s="13"/>
      <c r="O3" s="13"/>
      <c r="P3" s="183"/>
      <c r="Q3" s="184"/>
    </row>
    <row r="4" spans="1:18" s="42" customFormat="1" ht="21" customHeight="1">
      <c r="B4" s="1116" t="s">
        <v>412</v>
      </c>
      <c r="C4" s="1117"/>
      <c r="D4" s="1117"/>
      <c r="E4" s="1117"/>
      <c r="F4" s="1117"/>
      <c r="G4" s="1117"/>
      <c r="H4" s="1117"/>
      <c r="I4" s="1117"/>
      <c r="J4" s="1117"/>
      <c r="K4" s="1117"/>
      <c r="L4" s="1117"/>
      <c r="M4" s="1117"/>
      <c r="N4" s="43"/>
      <c r="O4" s="189"/>
      <c r="P4" s="189"/>
      <c r="Q4" s="189"/>
      <c r="R4" s="47"/>
    </row>
    <row r="5" spans="1:18" s="42" customFormat="1" ht="8.25" customHeight="1">
      <c r="B5" s="47"/>
      <c r="C5" s="47"/>
      <c r="D5" s="47"/>
      <c r="E5" s="47"/>
      <c r="F5" s="47"/>
      <c r="G5" s="47"/>
      <c r="H5" s="47"/>
      <c r="I5" s="47"/>
      <c r="J5" s="47"/>
      <c r="K5" s="47"/>
      <c r="L5" s="47"/>
      <c r="M5" s="47"/>
      <c r="N5" s="47"/>
      <c r="O5" s="47"/>
      <c r="P5" s="47"/>
      <c r="Q5" s="47"/>
    </row>
    <row r="6" spans="1:18" ht="21" customHeight="1" thickBot="1">
      <c r="B6" s="46"/>
      <c r="C6" s="46"/>
      <c r="D6" s="46"/>
      <c r="E6" s="46"/>
      <c r="F6" s="47"/>
      <c r="G6" s="47"/>
      <c r="H6" s="47"/>
      <c r="I6" s="47"/>
      <c r="J6" s="47"/>
      <c r="K6" s="47"/>
      <c r="L6" s="47"/>
      <c r="M6" s="48" t="s">
        <v>224</v>
      </c>
      <c r="N6" s="48"/>
    </row>
    <row r="7" spans="1:18" ht="21" customHeight="1" thickBot="1">
      <c r="A7" s="190"/>
      <c r="B7" s="1118" t="s">
        <v>225</v>
      </c>
      <c r="C7" s="1119"/>
      <c r="D7" s="1119"/>
      <c r="E7" s="1119"/>
      <c r="F7" s="1119"/>
      <c r="G7" s="1120"/>
      <c r="H7" s="487" t="s">
        <v>398</v>
      </c>
      <c r="I7" s="487" t="s">
        <v>399</v>
      </c>
      <c r="J7" s="487" t="s">
        <v>400</v>
      </c>
      <c r="K7" s="487" t="s">
        <v>401</v>
      </c>
      <c r="L7" s="487" t="s">
        <v>402</v>
      </c>
      <c r="M7" s="488" t="s">
        <v>228</v>
      </c>
      <c r="N7" s="50"/>
      <c r="P7" s="49"/>
      <c r="Q7" s="49"/>
    </row>
    <row r="8" spans="1:18" ht="21" customHeight="1">
      <c r="A8" s="51"/>
      <c r="B8" s="198"/>
      <c r="C8" s="203"/>
      <c r="D8" s="221"/>
      <c r="E8" s="222" t="s">
        <v>262</v>
      </c>
      <c r="F8" s="207" t="s">
        <v>263</v>
      </c>
      <c r="G8" s="206"/>
      <c r="H8" s="223"/>
      <c r="I8" s="223"/>
      <c r="J8" s="223"/>
      <c r="K8" s="223"/>
      <c r="L8" s="223"/>
      <c r="M8" s="235">
        <f>SUM(H8:L8)</f>
        <v>0</v>
      </c>
      <c r="N8" s="422"/>
      <c r="O8" s="220"/>
      <c r="P8" s="53"/>
      <c r="Q8" s="51"/>
    </row>
    <row r="9" spans="1:18" ht="21" customHeight="1">
      <c r="A9" s="51"/>
      <c r="B9" s="198"/>
      <c r="C9" s="203"/>
      <c r="D9" s="221"/>
      <c r="E9" s="201" t="s">
        <v>264</v>
      </c>
      <c r="F9" s="200" t="s">
        <v>253</v>
      </c>
      <c r="G9" s="199"/>
      <c r="H9" s="223"/>
      <c r="I9" s="223"/>
      <c r="J9" s="223"/>
      <c r="K9" s="223"/>
      <c r="L9" s="223"/>
      <c r="M9" s="235">
        <f>SUM(H9:L9)</f>
        <v>0</v>
      </c>
      <c r="N9" s="422"/>
      <c r="O9" s="220"/>
      <c r="P9" s="53"/>
      <c r="Q9" s="51"/>
    </row>
    <row r="10" spans="1:18" ht="21" customHeight="1">
      <c r="A10" s="51"/>
      <c r="B10" s="198"/>
      <c r="C10" s="203"/>
      <c r="D10" s="221"/>
      <c r="E10" s="201" t="s">
        <v>254</v>
      </c>
      <c r="F10" s="201" t="s">
        <v>242</v>
      </c>
      <c r="G10" s="199"/>
      <c r="H10" s="223"/>
      <c r="I10" s="223"/>
      <c r="J10" s="223"/>
      <c r="K10" s="223"/>
      <c r="L10" s="223"/>
      <c r="M10" s="235">
        <f t="shared" ref="M10:M15" si="0">SUM(H10:L10)</f>
        <v>0</v>
      </c>
      <c r="N10" s="422"/>
      <c r="O10" s="220"/>
      <c r="P10" s="53"/>
      <c r="Q10" s="51"/>
    </row>
    <row r="11" spans="1:18" ht="21" customHeight="1">
      <c r="A11" s="51"/>
      <c r="B11" s="198"/>
      <c r="C11" s="203"/>
      <c r="D11" s="221"/>
      <c r="E11" s="201" t="s">
        <v>243</v>
      </c>
      <c r="F11" s="201" t="s">
        <v>248</v>
      </c>
      <c r="G11" s="199"/>
      <c r="H11" s="223"/>
      <c r="I11" s="223"/>
      <c r="J11" s="223"/>
      <c r="K11" s="223"/>
      <c r="L11" s="223"/>
      <c r="M11" s="235">
        <f t="shared" si="0"/>
        <v>0</v>
      </c>
      <c r="N11" s="422"/>
      <c r="O11" s="220"/>
      <c r="P11" s="53"/>
      <c r="Q11" s="51"/>
    </row>
    <row r="12" spans="1:18" ht="21" customHeight="1">
      <c r="A12" s="51"/>
      <c r="B12" s="198"/>
      <c r="C12" s="203"/>
      <c r="D12" s="221"/>
      <c r="E12" s="201" t="s">
        <v>244</v>
      </c>
      <c r="F12" s="201" t="s">
        <v>249</v>
      </c>
      <c r="G12" s="199"/>
      <c r="H12" s="223"/>
      <c r="I12" s="223"/>
      <c r="J12" s="223"/>
      <c r="K12" s="223"/>
      <c r="L12" s="223"/>
      <c r="M12" s="235">
        <f t="shared" si="0"/>
        <v>0</v>
      </c>
      <c r="N12" s="422"/>
      <c r="O12" s="220"/>
      <c r="P12" s="53"/>
      <c r="Q12" s="51"/>
    </row>
    <row r="13" spans="1:18" ht="21" customHeight="1">
      <c r="A13" s="51"/>
      <c r="B13" s="198"/>
      <c r="C13" s="203"/>
      <c r="D13" s="221"/>
      <c r="E13" s="201" t="s">
        <v>245</v>
      </c>
      <c r="F13" s="202" t="s">
        <v>250</v>
      </c>
      <c r="G13" s="199"/>
      <c r="H13" s="223"/>
      <c r="I13" s="223"/>
      <c r="J13" s="223"/>
      <c r="K13" s="223"/>
      <c r="L13" s="223"/>
      <c r="M13" s="235">
        <f t="shared" si="0"/>
        <v>0</v>
      </c>
      <c r="N13" s="422"/>
      <c r="O13" s="220"/>
      <c r="P13" s="53"/>
      <c r="Q13" s="51"/>
    </row>
    <row r="14" spans="1:18" ht="21" customHeight="1">
      <c r="A14" s="51"/>
      <c r="B14" s="198"/>
      <c r="C14" s="204"/>
      <c r="D14" s="225"/>
      <c r="E14" s="201" t="s">
        <v>246</v>
      </c>
      <c r="F14" s="202" t="s">
        <v>251</v>
      </c>
      <c r="G14" s="199"/>
      <c r="H14" s="223"/>
      <c r="I14" s="223"/>
      <c r="J14" s="223"/>
      <c r="K14" s="223"/>
      <c r="L14" s="223"/>
      <c r="M14" s="235">
        <f t="shared" si="0"/>
        <v>0</v>
      </c>
      <c r="N14" s="422"/>
      <c r="O14" s="220"/>
      <c r="P14" s="53"/>
      <c r="Q14" s="51"/>
    </row>
    <row r="15" spans="1:18" ht="21" customHeight="1">
      <c r="A15" s="51"/>
      <c r="B15" s="198"/>
      <c r="C15" s="205"/>
      <c r="D15" s="226"/>
      <c r="E15" s="201" t="s">
        <v>247</v>
      </c>
      <c r="F15" s="202" t="s">
        <v>252</v>
      </c>
      <c r="G15" s="199"/>
      <c r="H15" s="223"/>
      <c r="I15" s="223"/>
      <c r="J15" s="223"/>
      <c r="K15" s="223"/>
      <c r="L15" s="223"/>
      <c r="M15" s="235">
        <f t="shared" si="0"/>
        <v>0</v>
      </c>
      <c r="N15" s="422"/>
      <c r="O15" s="220"/>
      <c r="P15" s="53"/>
      <c r="Q15" s="51"/>
    </row>
    <row r="16" spans="1:18" ht="21" customHeight="1">
      <c r="A16" s="51"/>
      <c r="B16" s="198"/>
      <c r="C16" s="205"/>
      <c r="D16" s="246"/>
      <c r="E16" s="1121" t="s">
        <v>260</v>
      </c>
      <c r="F16" s="1121"/>
      <c r="G16" s="247"/>
      <c r="H16" s="248">
        <f>SUM(H8:H15)</f>
        <v>0</v>
      </c>
      <c r="I16" s="248">
        <f t="shared" ref="I16:K16" si="1">SUM(I8:I15)</f>
        <v>0</v>
      </c>
      <c r="J16" s="248">
        <f t="shared" si="1"/>
        <v>0</v>
      </c>
      <c r="K16" s="248">
        <f t="shared" si="1"/>
        <v>0</v>
      </c>
      <c r="L16" s="248">
        <f>SUM(L8:L15)</f>
        <v>0</v>
      </c>
      <c r="M16" s="224">
        <f>SUM(M8:M15)</f>
        <v>0</v>
      </c>
      <c r="N16" s="422"/>
      <c r="O16" s="220"/>
      <c r="P16" s="53"/>
      <c r="Q16" s="51"/>
    </row>
    <row r="17" spans="1:17" ht="21" customHeight="1">
      <c r="A17" s="51"/>
      <c r="B17" s="198"/>
      <c r="C17" s="227" t="s">
        <v>89</v>
      </c>
      <c r="D17" s="249" t="s">
        <v>463</v>
      </c>
      <c r="E17" s="228"/>
      <c r="F17" s="228"/>
      <c r="G17" s="213"/>
      <c r="H17" s="250">
        <f>H16</f>
        <v>0</v>
      </c>
      <c r="I17" s="250">
        <f t="shared" ref="I17:K17" si="2">I16</f>
        <v>0</v>
      </c>
      <c r="J17" s="250">
        <f t="shared" si="2"/>
        <v>0</v>
      </c>
      <c r="K17" s="250">
        <f t="shared" si="2"/>
        <v>0</v>
      </c>
      <c r="L17" s="250">
        <f>L16</f>
        <v>0</v>
      </c>
      <c r="M17" s="235">
        <f>M16</f>
        <v>0</v>
      </c>
      <c r="N17" s="422"/>
      <c r="O17" s="220"/>
      <c r="P17" s="53"/>
      <c r="Q17" s="51"/>
    </row>
    <row r="18" spans="1:17" ht="21" customHeight="1">
      <c r="A18" s="51"/>
      <c r="B18" s="198"/>
      <c r="C18" s="203"/>
      <c r="D18" s="221"/>
      <c r="E18" s="222" t="s">
        <v>262</v>
      </c>
      <c r="F18" s="207" t="s">
        <v>263</v>
      </c>
      <c r="G18" s="206"/>
      <c r="H18" s="223"/>
      <c r="I18" s="223"/>
      <c r="J18" s="223"/>
      <c r="K18" s="223"/>
      <c r="L18" s="223"/>
      <c r="M18" s="235">
        <f>SUM(H18:L18)</f>
        <v>0</v>
      </c>
      <c r="N18" s="422"/>
      <c r="O18" s="220"/>
      <c r="P18" s="53"/>
      <c r="Q18" s="51"/>
    </row>
    <row r="19" spans="1:17" ht="21" customHeight="1">
      <c r="A19" s="51"/>
      <c r="B19" s="198"/>
      <c r="C19" s="203"/>
      <c r="D19" s="221"/>
      <c r="E19" s="201" t="s">
        <v>264</v>
      </c>
      <c r="F19" s="200" t="s">
        <v>253</v>
      </c>
      <c r="G19" s="199"/>
      <c r="H19" s="223"/>
      <c r="I19" s="223"/>
      <c r="J19" s="223"/>
      <c r="K19" s="223"/>
      <c r="L19" s="223"/>
      <c r="M19" s="235">
        <f t="shared" ref="M19:M21" si="3">SUM(H19:L19)</f>
        <v>0</v>
      </c>
      <c r="N19" s="422"/>
      <c r="O19" s="220"/>
      <c r="P19" s="53"/>
      <c r="Q19" s="51"/>
    </row>
    <row r="20" spans="1:17" ht="21" customHeight="1">
      <c r="A20" s="51"/>
      <c r="B20" s="198"/>
      <c r="C20" s="203"/>
      <c r="D20" s="221"/>
      <c r="E20" s="201" t="s">
        <v>254</v>
      </c>
      <c r="F20" s="201" t="s">
        <v>242</v>
      </c>
      <c r="G20" s="199"/>
      <c r="H20" s="223"/>
      <c r="I20" s="223"/>
      <c r="J20" s="223"/>
      <c r="K20" s="223"/>
      <c r="L20" s="223"/>
      <c r="M20" s="235">
        <f t="shared" si="3"/>
        <v>0</v>
      </c>
      <c r="N20" s="422"/>
      <c r="O20" s="220"/>
      <c r="P20" s="53"/>
      <c r="Q20" s="51"/>
    </row>
    <row r="21" spans="1:17" ht="21" customHeight="1">
      <c r="A21" s="51"/>
      <c r="B21" s="198"/>
      <c r="C21" s="203"/>
      <c r="D21" s="221"/>
      <c r="E21" s="201" t="s">
        <v>243</v>
      </c>
      <c r="F21" s="201" t="s">
        <v>248</v>
      </c>
      <c r="G21" s="199"/>
      <c r="H21" s="223"/>
      <c r="I21" s="223"/>
      <c r="J21" s="223"/>
      <c r="K21" s="223"/>
      <c r="L21" s="223"/>
      <c r="M21" s="235">
        <f t="shared" si="3"/>
        <v>0</v>
      </c>
      <c r="N21" s="422"/>
      <c r="O21" s="220"/>
      <c r="P21" s="53"/>
      <c r="Q21" s="51"/>
    </row>
    <row r="22" spans="1:17" ht="21" customHeight="1">
      <c r="A22" s="51"/>
      <c r="B22" s="198"/>
      <c r="C22" s="203"/>
      <c r="D22" s="221"/>
      <c r="E22" s="201" t="s">
        <v>244</v>
      </c>
      <c r="F22" s="201" t="s">
        <v>249</v>
      </c>
      <c r="G22" s="199"/>
      <c r="H22" s="223"/>
      <c r="I22" s="223"/>
      <c r="J22" s="223"/>
      <c r="K22" s="223"/>
      <c r="L22" s="223"/>
      <c r="M22" s="235">
        <f>SUM(H22:L22)</f>
        <v>0</v>
      </c>
      <c r="N22" s="422"/>
      <c r="O22" s="220"/>
      <c r="P22" s="53"/>
      <c r="Q22" s="51"/>
    </row>
    <row r="23" spans="1:17" ht="21" customHeight="1">
      <c r="A23" s="51"/>
      <c r="B23" s="198"/>
      <c r="C23" s="203"/>
      <c r="D23" s="221"/>
      <c r="E23" s="201" t="s">
        <v>245</v>
      </c>
      <c r="F23" s="202" t="s">
        <v>250</v>
      </c>
      <c r="G23" s="199"/>
      <c r="H23" s="223"/>
      <c r="I23" s="223"/>
      <c r="J23" s="223"/>
      <c r="K23" s="223"/>
      <c r="L23" s="223"/>
      <c r="M23" s="235">
        <f>SUM(H23:L23)</f>
        <v>0</v>
      </c>
      <c r="N23" s="422"/>
      <c r="O23" s="220"/>
      <c r="P23" s="53"/>
      <c r="Q23" s="51"/>
    </row>
    <row r="24" spans="1:17" ht="21" customHeight="1">
      <c r="A24" s="51"/>
      <c r="B24" s="198"/>
      <c r="C24" s="203"/>
      <c r="D24" s="221"/>
      <c r="E24" s="201" t="s">
        <v>246</v>
      </c>
      <c r="F24" s="202" t="s">
        <v>251</v>
      </c>
      <c r="G24" s="199"/>
      <c r="H24" s="223"/>
      <c r="I24" s="223"/>
      <c r="J24" s="223"/>
      <c r="K24" s="223"/>
      <c r="L24" s="223"/>
      <c r="M24" s="235">
        <f>SUM(H24:L24)</f>
        <v>0</v>
      </c>
      <c r="N24" s="422"/>
      <c r="O24" s="220"/>
      <c r="P24" s="53"/>
      <c r="Q24" s="51"/>
    </row>
    <row r="25" spans="1:17" ht="21" customHeight="1">
      <c r="A25" s="51"/>
      <c r="B25" s="198"/>
      <c r="C25" s="205"/>
      <c r="D25" s="226"/>
      <c r="E25" s="201" t="s">
        <v>247</v>
      </c>
      <c r="F25" s="202" t="s">
        <v>252</v>
      </c>
      <c r="G25" s="199"/>
      <c r="H25" s="223"/>
      <c r="I25" s="223"/>
      <c r="J25" s="223"/>
      <c r="K25" s="223"/>
      <c r="L25" s="223"/>
      <c r="M25" s="235">
        <f>SUM(H25:L25)</f>
        <v>0</v>
      </c>
      <c r="N25" s="422"/>
      <c r="O25" s="220"/>
      <c r="P25" s="53"/>
      <c r="Q25" s="51"/>
    </row>
    <row r="26" spans="1:17" ht="21" customHeight="1">
      <c r="A26" s="51"/>
      <c r="B26" s="198"/>
      <c r="C26" s="205"/>
      <c r="D26" s="423"/>
      <c r="E26" s="1122" t="s">
        <v>260</v>
      </c>
      <c r="F26" s="1122"/>
      <c r="G26" s="206"/>
      <c r="H26" s="248">
        <f>SUM(H18:H25)</f>
        <v>0</v>
      </c>
      <c r="I26" s="248">
        <f>SUM(I18:I25)</f>
        <v>0</v>
      </c>
      <c r="J26" s="248">
        <f t="shared" ref="J26:L26" si="4">SUM(J18:J25)</f>
        <v>0</v>
      </c>
      <c r="K26" s="248">
        <f t="shared" si="4"/>
        <v>0</v>
      </c>
      <c r="L26" s="248">
        <f t="shared" si="4"/>
        <v>0</v>
      </c>
      <c r="M26" s="224">
        <f>SUM(M18:M25)</f>
        <v>0</v>
      </c>
      <c r="N26" s="422"/>
      <c r="O26" s="220"/>
      <c r="P26" s="53"/>
      <c r="Q26" s="51"/>
    </row>
    <row r="27" spans="1:17" ht="21" customHeight="1" thickBot="1">
      <c r="A27" s="52"/>
      <c r="B27" s="198"/>
      <c r="C27" s="72" t="s">
        <v>92</v>
      </c>
      <c r="D27" s="1123" t="s">
        <v>464</v>
      </c>
      <c r="E27" s="1123"/>
      <c r="F27" s="1123"/>
      <c r="G27" s="1124"/>
      <c r="H27" s="251">
        <f>H26</f>
        <v>0</v>
      </c>
      <c r="I27" s="251">
        <f t="shared" ref="I27:L27" si="5">I26</f>
        <v>0</v>
      </c>
      <c r="J27" s="251">
        <f t="shared" si="5"/>
        <v>0</v>
      </c>
      <c r="K27" s="251">
        <f t="shared" si="5"/>
        <v>0</v>
      </c>
      <c r="L27" s="251">
        <f t="shared" si="5"/>
        <v>0</v>
      </c>
      <c r="M27" s="235">
        <f>M26</f>
        <v>0</v>
      </c>
      <c r="N27" s="422"/>
      <c r="O27" s="220"/>
      <c r="P27" s="53"/>
      <c r="Q27" s="51"/>
    </row>
    <row r="28" spans="1:17" ht="33" customHeight="1" thickBot="1">
      <c r="A28" s="51"/>
      <c r="B28" s="1125" t="s">
        <v>413</v>
      </c>
      <c r="C28" s="1126"/>
      <c r="D28" s="1126"/>
      <c r="E28" s="1126"/>
      <c r="F28" s="1126"/>
      <c r="G28" s="191" t="s">
        <v>228</v>
      </c>
      <c r="H28" s="229">
        <f>SUM(H17,H27)</f>
        <v>0</v>
      </c>
      <c r="I28" s="229">
        <f t="shared" ref="I28:M28" si="6">SUM(I17,I27)</f>
        <v>0</v>
      </c>
      <c r="J28" s="229">
        <f t="shared" si="6"/>
        <v>0</v>
      </c>
      <c r="K28" s="229">
        <f t="shared" si="6"/>
        <v>0</v>
      </c>
      <c r="L28" s="229">
        <f t="shared" si="6"/>
        <v>0</v>
      </c>
      <c r="M28" s="230">
        <f t="shared" si="6"/>
        <v>0</v>
      </c>
      <c r="N28" s="1127" t="s">
        <v>414</v>
      </c>
      <c r="O28" s="1128"/>
      <c r="P28" s="53"/>
      <c r="Q28" s="51"/>
    </row>
    <row r="29" spans="1:17" ht="29.25" customHeight="1" thickBot="1">
      <c r="A29" s="51"/>
      <c r="B29" s="1129" t="s">
        <v>415</v>
      </c>
      <c r="C29" s="1130"/>
      <c r="D29" s="1130"/>
      <c r="E29" s="1130"/>
      <c r="F29" s="1130"/>
      <c r="G29" s="341" t="s">
        <v>261</v>
      </c>
      <c r="H29" s="342" t="e">
        <f>H28/$M28</f>
        <v>#DIV/0!</v>
      </c>
      <c r="I29" s="342" t="e">
        <f>I28/$M28</f>
        <v>#DIV/0!</v>
      </c>
      <c r="J29" s="342" t="e">
        <f>J28/$M28</f>
        <v>#DIV/0!</v>
      </c>
      <c r="K29" s="342" t="e">
        <f>K28/$M28</f>
        <v>#DIV/0!</v>
      </c>
      <c r="L29" s="342" t="e">
        <f>L28/$M28</f>
        <v>#DIV/0!</v>
      </c>
      <c r="M29" s="343" t="e">
        <f>SUM(H29:L29)</f>
        <v>#DIV/0!</v>
      </c>
      <c r="N29" s="424"/>
      <c r="O29" s="220"/>
      <c r="P29" s="53"/>
      <c r="Q29" s="51"/>
    </row>
    <row r="30" spans="1:17" ht="8.25" customHeight="1">
      <c r="A30" s="51"/>
      <c r="B30" s="53"/>
      <c r="C30" s="53"/>
      <c r="D30" s="53"/>
      <c r="E30" s="53"/>
      <c r="F30" s="53"/>
      <c r="G30" s="53"/>
      <c r="H30" s="53"/>
      <c r="I30" s="53"/>
      <c r="J30" s="53"/>
      <c r="K30" s="53"/>
      <c r="L30" s="53"/>
      <c r="M30" s="53"/>
      <c r="N30" s="53"/>
      <c r="O30" s="53"/>
      <c r="P30" s="53"/>
      <c r="Q30" s="51"/>
    </row>
    <row r="31" spans="1:17" s="54" customFormat="1" ht="13.5" customHeight="1">
      <c r="B31" s="589" t="s">
        <v>69</v>
      </c>
      <c r="C31" s="1106" t="s">
        <v>341</v>
      </c>
      <c r="D31" s="1106"/>
      <c r="E31" s="1106"/>
      <c r="F31" s="1070"/>
      <c r="G31" s="1070"/>
      <c r="H31" s="1070"/>
      <c r="I31" s="1070"/>
      <c r="J31" s="1070"/>
      <c r="K31" s="1070"/>
      <c r="L31" s="1070"/>
      <c r="M31" s="1070"/>
      <c r="N31" s="1070"/>
    </row>
    <row r="32" spans="1:17" s="55" customFormat="1" ht="13.5" customHeight="1">
      <c r="B32" s="589" t="s">
        <v>70</v>
      </c>
      <c r="C32" s="1106" t="s">
        <v>416</v>
      </c>
      <c r="D32" s="1106"/>
      <c r="E32" s="1106"/>
      <c r="F32" s="1107"/>
      <c r="G32" s="1107"/>
      <c r="H32" s="1107"/>
      <c r="I32" s="1107"/>
      <c r="J32" s="1107"/>
      <c r="K32" s="1107"/>
      <c r="L32" s="1107"/>
      <c r="M32" s="1107"/>
      <c r="N32" s="1070"/>
    </row>
    <row r="33" spans="2:14" ht="13.5" customHeight="1">
      <c r="B33" s="589" t="s">
        <v>177</v>
      </c>
      <c r="C33" s="1107" t="s">
        <v>417</v>
      </c>
      <c r="D33" s="1107"/>
      <c r="E33" s="1107"/>
      <c r="F33" s="1107"/>
      <c r="G33" s="1107"/>
      <c r="H33" s="1107"/>
      <c r="I33" s="1107"/>
      <c r="J33" s="1107"/>
      <c r="K33" s="1107"/>
      <c r="L33" s="1107"/>
      <c r="M33" s="1107"/>
      <c r="N33" s="1070"/>
    </row>
    <row r="34" spans="2:14" s="430" customFormat="1" ht="13.5" customHeight="1">
      <c r="B34" s="589" t="s">
        <v>178</v>
      </c>
      <c r="C34" s="1108" t="s">
        <v>418</v>
      </c>
      <c r="D34" s="1108"/>
      <c r="E34" s="1108"/>
      <c r="F34" s="1108"/>
      <c r="G34" s="1108"/>
      <c r="H34" s="1108"/>
      <c r="I34" s="1108"/>
      <c r="J34" s="1108"/>
      <c r="K34" s="1108"/>
      <c r="L34" s="1108"/>
      <c r="M34" s="1108"/>
      <c r="N34" s="1109"/>
    </row>
    <row r="35" spans="2:14" ht="13.5" customHeight="1">
      <c r="B35" s="589" t="s">
        <v>175</v>
      </c>
      <c r="C35" s="1107" t="s">
        <v>419</v>
      </c>
      <c r="D35" s="1107"/>
      <c r="E35" s="1107"/>
      <c r="F35" s="1107"/>
      <c r="G35" s="1107"/>
      <c r="H35" s="1107"/>
      <c r="I35" s="1107"/>
      <c r="J35" s="1107"/>
      <c r="K35" s="1107"/>
      <c r="L35" s="1107"/>
      <c r="M35" s="1107"/>
      <c r="N35" s="1070"/>
    </row>
    <row r="36" spans="2:14" ht="8.25" customHeight="1" thickBot="1">
      <c r="B36" s="56"/>
      <c r="C36" s="57"/>
      <c r="D36" s="57"/>
      <c r="E36" s="57"/>
      <c r="F36" s="57"/>
      <c r="G36" s="57"/>
      <c r="H36" s="57"/>
      <c r="I36" s="57"/>
      <c r="J36" s="57"/>
      <c r="K36" s="57"/>
      <c r="L36" s="57"/>
    </row>
    <row r="37" spans="2:14" ht="13.5" customHeight="1">
      <c r="B37" s="56"/>
      <c r="C37" s="57"/>
      <c r="D37" s="57"/>
      <c r="E37" s="57"/>
      <c r="F37" s="57"/>
      <c r="G37" s="57"/>
      <c r="L37" s="1110" t="s">
        <v>421</v>
      </c>
      <c r="M37" s="1111"/>
      <c r="N37" s="425"/>
    </row>
    <row r="38" spans="2:14" ht="14.25" thickBot="1">
      <c r="G38" s="51"/>
      <c r="H38" s="426"/>
      <c r="I38" s="427"/>
      <c r="J38" s="427"/>
      <c r="K38" s="427"/>
      <c r="L38" s="1112"/>
      <c r="M38" s="1113"/>
      <c r="N38" s="425"/>
    </row>
    <row r="39" spans="2:14" ht="8.25" customHeight="1">
      <c r="G39" s="51"/>
      <c r="H39" s="51"/>
      <c r="I39" s="428"/>
      <c r="J39" s="428"/>
      <c r="K39" s="428"/>
    </row>
    <row r="40" spans="2:14" s="58" customFormat="1" ht="12">
      <c r="I40" s="429"/>
      <c r="J40" s="429"/>
      <c r="K40" s="429"/>
    </row>
    <row r="41" spans="2:14">
      <c r="I41" s="430"/>
      <c r="J41" s="430"/>
      <c r="K41" s="430"/>
    </row>
    <row r="42" spans="2:14">
      <c r="I42" s="430"/>
      <c r="J42" s="430"/>
      <c r="K42" s="430"/>
    </row>
    <row r="43" spans="2:14">
      <c r="I43" s="430"/>
      <c r="J43" s="430"/>
      <c r="K43" s="430"/>
    </row>
    <row r="44" spans="2:14" ht="20.100000000000001" customHeight="1">
      <c r="I44" s="430"/>
      <c r="J44" s="430"/>
      <c r="K44" s="430"/>
    </row>
    <row r="45" spans="2:14">
      <c r="I45" s="430"/>
      <c r="J45" s="430"/>
      <c r="K45" s="430"/>
    </row>
    <row r="46" spans="2:14">
      <c r="I46" s="430"/>
      <c r="J46" s="430"/>
      <c r="K46" s="430"/>
    </row>
    <row r="47" spans="2:14">
      <c r="I47" s="430"/>
      <c r="J47" s="430"/>
      <c r="K47" s="430"/>
    </row>
    <row r="48" spans="2:14" ht="12.75">
      <c r="I48" s="431"/>
      <c r="J48" s="432"/>
      <c r="K48" s="430"/>
    </row>
    <row r="49" spans="9:11" ht="12.75">
      <c r="I49" s="431"/>
      <c r="J49" s="432"/>
      <c r="K49" s="430"/>
    </row>
    <row r="50" spans="9:11" ht="12.75">
      <c r="I50" s="431"/>
      <c r="J50" s="432"/>
      <c r="K50" s="430"/>
    </row>
    <row r="51" spans="9:11" ht="12.75">
      <c r="I51" s="431"/>
      <c r="J51" s="432"/>
      <c r="K51" s="430"/>
    </row>
    <row r="52" spans="9:11" ht="12.75">
      <c r="I52" s="431"/>
      <c r="J52" s="432"/>
      <c r="K52" s="430"/>
    </row>
    <row r="53" spans="9:11" ht="12.75">
      <c r="I53" s="431"/>
      <c r="J53" s="432"/>
      <c r="K53" s="430"/>
    </row>
    <row r="54" spans="9:11" ht="12.75">
      <c r="I54" s="431"/>
      <c r="J54" s="432"/>
      <c r="K54" s="430"/>
    </row>
    <row r="55" spans="9:11">
      <c r="I55" s="430"/>
      <c r="J55" s="430"/>
      <c r="K55" s="430"/>
    </row>
  </sheetData>
  <mergeCells count="15">
    <mergeCell ref="C31:N31"/>
    <mergeCell ref="B2:M2"/>
    <mergeCell ref="B4:M4"/>
    <mergeCell ref="B7:G7"/>
    <mergeCell ref="E16:F16"/>
    <mergeCell ref="E26:F26"/>
    <mergeCell ref="D27:G27"/>
    <mergeCell ref="B28:F28"/>
    <mergeCell ref="N28:O28"/>
    <mergeCell ref="B29:F29"/>
    <mergeCell ref="C32:N32"/>
    <mergeCell ref="C33:N33"/>
    <mergeCell ref="C34:N34"/>
    <mergeCell ref="C35:N35"/>
    <mergeCell ref="L37:M38"/>
  </mergeCells>
  <phoneticPr fontId="26"/>
  <printOptions horizontalCentered="1"/>
  <pageMargins left="0.39370078740157483" right="0.39370078740157483" top="0.78740157480314965" bottom="0.39370078740157483" header="0.51181102362204722" footer="0.51181102362204722"/>
  <pageSetup paperSize="9" scale="7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view="pageBreakPreview" zoomScaleNormal="100" zoomScaleSheetLayoutView="100" workbookViewId="0"/>
  </sheetViews>
  <sheetFormatPr defaultRowHeight="13.5"/>
  <cols>
    <col min="1" max="1" width="2.625" style="45" customWidth="1"/>
    <col min="2" max="3" width="3.75" style="45" customWidth="1"/>
    <col min="4" max="4" width="2.625" style="45" customWidth="1"/>
    <col min="5" max="6" width="31.625" style="45" customWidth="1"/>
    <col min="7" max="7" width="15.625" style="45" customWidth="1"/>
    <col min="8" max="8" width="5.625" style="45" customWidth="1"/>
    <col min="9" max="9" width="25.25" style="45" bestFit="1" customWidth="1"/>
    <col min="10" max="10" width="3.625" style="45" customWidth="1"/>
    <col min="11" max="11" width="2.875" style="45" customWidth="1"/>
  </cols>
  <sheetData>
    <row r="1" spans="1:12" ht="18" customHeight="1">
      <c r="A1" s="4"/>
      <c r="B1" s="1027" t="s">
        <v>124</v>
      </c>
      <c r="C1" s="1027"/>
      <c r="D1" s="1148"/>
      <c r="E1" s="1148"/>
      <c r="F1" s="1148"/>
      <c r="G1" s="1148"/>
      <c r="H1" s="1148"/>
      <c r="I1" s="1148"/>
      <c r="J1" s="41"/>
      <c r="K1" s="13"/>
    </row>
    <row r="2" spans="1:12">
      <c r="A2" s="4"/>
      <c r="B2" s="4"/>
      <c r="C2" s="4"/>
      <c r="D2" s="4"/>
      <c r="E2" s="13"/>
      <c r="F2" s="13"/>
      <c r="G2" s="13"/>
      <c r="H2" s="13"/>
      <c r="I2" s="13"/>
      <c r="J2" s="13"/>
      <c r="K2" s="13"/>
    </row>
    <row r="3" spans="1:12" ht="18" customHeight="1">
      <c r="A3" s="42"/>
      <c r="B3" s="1151" t="s">
        <v>422</v>
      </c>
      <c r="C3" s="1116"/>
      <c r="D3" s="1116"/>
      <c r="E3" s="1116"/>
      <c r="F3" s="1116"/>
      <c r="G3" s="1116"/>
      <c r="H3" s="1116"/>
      <c r="I3" s="1116"/>
      <c r="J3" s="43"/>
      <c r="K3" s="44"/>
    </row>
    <row r="4" spans="1:12" ht="18" customHeight="1">
      <c r="A4" s="42"/>
      <c r="B4" s="1116"/>
      <c r="C4" s="1116"/>
      <c r="D4" s="1116"/>
      <c r="E4" s="1116"/>
      <c r="F4" s="1116"/>
      <c r="G4" s="1116"/>
      <c r="H4" s="1116"/>
      <c r="I4" s="1116"/>
      <c r="J4" s="43"/>
      <c r="K4" s="44"/>
    </row>
    <row r="5" spans="1:12" ht="9" customHeight="1">
      <c r="A5" s="42"/>
      <c r="B5" s="211"/>
      <c r="C5" s="211"/>
      <c r="D5" s="43"/>
      <c r="E5" s="43"/>
      <c r="F5" s="43"/>
      <c r="G5" s="43"/>
      <c r="H5" s="43"/>
      <c r="I5" s="43"/>
      <c r="J5" s="43"/>
      <c r="K5" s="44"/>
    </row>
    <row r="6" spans="1:12" ht="18" customHeight="1" thickBot="1">
      <c r="B6" s="46"/>
      <c r="C6" s="46"/>
      <c r="D6" s="46"/>
      <c r="E6" s="47"/>
      <c r="F6" s="47"/>
      <c r="G6" s="47"/>
      <c r="H6" s="47"/>
      <c r="I6" s="48" t="s">
        <v>224</v>
      </c>
      <c r="J6" s="48"/>
    </row>
    <row r="7" spans="1:12" ht="18" customHeight="1" thickBot="1">
      <c r="A7" s="49"/>
      <c r="B7" s="1118" t="s">
        <v>225</v>
      </c>
      <c r="C7" s="1119"/>
      <c r="D7" s="1119"/>
      <c r="E7" s="1119"/>
      <c r="F7" s="1119"/>
      <c r="G7" s="1119"/>
      <c r="H7" s="1120"/>
      <c r="I7" s="488" t="s">
        <v>407</v>
      </c>
      <c r="J7" s="50"/>
      <c r="K7" s="334"/>
    </row>
    <row r="8" spans="1:12" ht="18" customHeight="1" thickBot="1">
      <c r="A8" s="822"/>
      <c r="B8" s="823"/>
      <c r="C8" s="824"/>
      <c r="D8" s="825" t="s">
        <v>141</v>
      </c>
      <c r="E8" s="826" t="s">
        <v>423</v>
      </c>
      <c r="F8" s="827"/>
      <c r="G8" s="828"/>
      <c r="H8" s="829" t="s">
        <v>226</v>
      </c>
      <c r="I8" s="830"/>
      <c r="J8" s="831"/>
      <c r="K8" s="832"/>
      <c r="L8" s="833"/>
    </row>
    <row r="9" spans="1:12" ht="18" customHeight="1">
      <c r="A9" s="822"/>
      <c r="B9" s="823"/>
      <c r="C9" s="834"/>
      <c r="D9" s="835"/>
      <c r="E9" s="1149" t="s">
        <v>424</v>
      </c>
      <c r="F9" s="1150"/>
      <c r="G9" s="1150"/>
      <c r="H9" s="836"/>
      <c r="I9" s="837"/>
      <c r="J9" s="838"/>
      <c r="K9" s="832"/>
      <c r="L9" s="833"/>
    </row>
    <row r="10" spans="1:12" ht="18" customHeight="1">
      <c r="A10" s="822"/>
      <c r="B10" s="823"/>
      <c r="C10" s="834"/>
      <c r="D10" s="839"/>
      <c r="E10" s="1144" t="s">
        <v>425</v>
      </c>
      <c r="F10" s="1145"/>
      <c r="G10" s="1145"/>
      <c r="H10" s="840"/>
      <c r="I10" s="841"/>
      <c r="J10" s="838"/>
      <c r="K10" s="832"/>
      <c r="L10" s="833"/>
    </row>
    <row r="11" spans="1:12" ht="18" customHeight="1">
      <c r="A11" s="822"/>
      <c r="B11" s="823"/>
      <c r="C11" s="824"/>
      <c r="D11" s="842" t="s">
        <v>142</v>
      </c>
      <c r="E11" s="1146" t="s">
        <v>426</v>
      </c>
      <c r="F11" s="1147"/>
      <c r="G11" s="1147"/>
      <c r="H11" s="843"/>
      <c r="I11" s="844">
        <f>I9+I10</f>
        <v>0</v>
      </c>
      <c r="J11" s="831"/>
      <c r="K11" s="832"/>
      <c r="L11" s="833"/>
    </row>
    <row r="12" spans="1:12" ht="18" customHeight="1" thickBot="1">
      <c r="A12" s="822"/>
      <c r="B12" s="845"/>
      <c r="C12" s="846" t="s">
        <v>427</v>
      </c>
      <c r="D12" s="847"/>
      <c r="E12" s="848"/>
      <c r="F12" s="849"/>
      <c r="G12" s="849"/>
      <c r="H12" s="850"/>
      <c r="I12" s="844">
        <f>I8+I11</f>
        <v>0</v>
      </c>
      <c r="J12" s="831"/>
      <c r="K12" s="832"/>
      <c r="L12" s="833"/>
    </row>
    <row r="13" spans="1:12" ht="18" customHeight="1" thickBot="1">
      <c r="A13" s="822"/>
      <c r="B13" s="823"/>
      <c r="C13" s="824"/>
      <c r="D13" s="825" t="s">
        <v>138</v>
      </c>
      <c r="E13" s="826" t="s">
        <v>697</v>
      </c>
      <c r="F13" s="827"/>
      <c r="G13" s="828"/>
      <c r="H13" s="829" t="s">
        <v>226</v>
      </c>
      <c r="I13" s="830"/>
      <c r="J13" s="831"/>
      <c r="K13" s="832"/>
      <c r="L13" s="833"/>
    </row>
    <row r="14" spans="1:12" ht="18" customHeight="1">
      <c r="A14" s="822"/>
      <c r="B14" s="823"/>
      <c r="C14" s="834"/>
      <c r="D14" s="835"/>
      <c r="E14" s="1149" t="s">
        <v>698</v>
      </c>
      <c r="F14" s="1150"/>
      <c r="G14" s="1150"/>
      <c r="H14" s="836"/>
      <c r="I14" s="837"/>
      <c r="J14" s="838"/>
      <c r="K14" s="832"/>
      <c r="L14" s="833"/>
    </row>
    <row r="15" spans="1:12" ht="18" customHeight="1">
      <c r="A15" s="822"/>
      <c r="B15" s="823"/>
      <c r="C15" s="834"/>
      <c r="D15" s="839"/>
      <c r="E15" s="1144" t="s">
        <v>699</v>
      </c>
      <c r="F15" s="1145"/>
      <c r="G15" s="1145"/>
      <c r="H15" s="840"/>
      <c r="I15" s="851"/>
      <c r="J15" s="838"/>
      <c r="K15" s="832"/>
      <c r="L15" s="833"/>
    </row>
    <row r="16" spans="1:12" ht="18" customHeight="1">
      <c r="A16" s="822"/>
      <c r="B16" s="823"/>
      <c r="C16" s="824"/>
      <c r="D16" s="842" t="s">
        <v>139</v>
      </c>
      <c r="E16" s="1152" t="s">
        <v>700</v>
      </c>
      <c r="F16" s="1153"/>
      <c r="G16" s="1153"/>
      <c r="H16" s="852"/>
      <c r="I16" s="853">
        <f>SUM(I14:I15)</f>
        <v>0</v>
      </c>
      <c r="J16" s="831"/>
      <c r="K16" s="832"/>
      <c r="L16" s="833"/>
    </row>
    <row r="17" spans="1:12" ht="18" customHeight="1" thickBot="1">
      <c r="A17" s="822"/>
      <c r="B17" s="845"/>
      <c r="C17" s="846" t="s">
        <v>428</v>
      </c>
      <c r="D17" s="854"/>
      <c r="E17" s="855"/>
      <c r="F17" s="856"/>
      <c r="G17" s="856"/>
      <c r="H17" s="857"/>
      <c r="I17" s="844">
        <f>I13+I16</f>
        <v>0</v>
      </c>
      <c r="J17" s="831"/>
      <c r="K17" s="832"/>
      <c r="L17" s="833"/>
    </row>
    <row r="18" spans="1:12" ht="18" customHeight="1" thickBot="1">
      <c r="A18" s="822"/>
      <c r="B18" s="845"/>
      <c r="C18" s="846" t="s">
        <v>752</v>
      </c>
      <c r="D18" s="854"/>
      <c r="E18" s="855"/>
      <c r="F18" s="856"/>
      <c r="G18" s="828"/>
      <c r="H18" s="829" t="s">
        <v>226</v>
      </c>
      <c r="I18" s="851"/>
      <c r="J18" s="831"/>
      <c r="K18" s="832"/>
      <c r="L18" s="833"/>
    </row>
    <row r="19" spans="1:12" ht="18" customHeight="1" thickBot="1">
      <c r="A19" s="822"/>
      <c r="B19" s="845"/>
      <c r="C19" s="846" t="s">
        <v>751</v>
      </c>
      <c r="D19" s="854"/>
      <c r="E19" s="855"/>
      <c r="F19" s="856"/>
      <c r="G19" s="828"/>
      <c r="H19" s="829" t="s">
        <v>226</v>
      </c>
      <c r="I19" s="851"/>
      <c r="J19" s="831"/>
      <c r="K19" s="832"/>
      <c r="L19" s="833"/>
    </row>
    <row r="20" spans="1:12" ht="18" customHeight="1" thickBot="1">
      <c r="A20" s="858"/>
      <c r="B20" s="1141" t="s">
        <v>712</v>
      </c>
      <c r="C20" s="1142"/>
      <c r="D20" s="1143"/>
      <c r="E20" s="1143"/>
      <c r="F20" s="1143"/>
      <c r="G20" s="1143"/>
      <c r="H20" s="859" t="s">
        <v>228</v>
      </c>
      <c r="I20" s="860">
        <f>SUM(I12,I17:I19)</f>
        <v>0</v>
      </c>
      <c r="J20" s="861" t="s">
        <v>255</v>
      </c>
      <c r="K20" s="831"/>
      <c r="L20" s="833"/>
    </row>
    <row r="21" spans="1:12">
      <c r="A21" s="822"/>
      <c r="B21" s="862"/>
      <c r="C21" s="862"/>
      <c r="D21" s="862"/>
      <c r="E21" s="862"/>
      <c r="F21" s="862"/>
      <c r="G21" s="862"/>
      <c r="H21" s="862"/>
      <c r="I21" s="862"/>
      <c r="J21" s="862"/>
      <c r="K21" s="862"/>
      <c r="L21" s="833"/>
    </row>
    <row r="22" spans="1:12">
      <c r="A22" s="863"/>
      <c r="B22" s="864" t="s">
        <v>229</v>
      </c>
      <c r="C22" s="864"/>
      <c r="D22" s="1137" t="s">
        <v>341</v>
      </c>
      <c r="E22" s="1138"/>
      <c r="F22" s="1138"/>
      <c r="G22" s="1138"/>
      <c r="H22" s="1138"/>
      <c r="I22" s="1138"/>
      <c r="J22" s="865"/>
      <c r="K22" s="863"/>
      <c r="L22" s="833"/>
    </row>
    <row r="23" spans="1:12">
      <c r="A23" s="863"/>
      <c r="B23" s="864" t="s">
        <v>265</v>
      </c>
      <c r="C23" s="864"/>
      <c r="D23" s="1137" t="s">
        <v>339</v>
      </c>
      <c r="E23" s="1138"/>
      <c r="F23" s="1138"/>
      <c r="G23" s="1138"/>
      <c r="H23" s="1138"/>
      <c r="I23" s="1138"/>
      <c r="J23" s="865"/>
      <c r="K23" s="863"/>
      <c r="L23" s="833"/>
    </row>
    <row r="24" spans="1:12">
      <c r="A24" s="866"/>
      <c r="B24" s="867" t="s">
        <v>230</v>
      </c>
      <c r="C24" s="867"/>
      <c r="D24" s="1137" t="s">
        <v>340</v>
      </c>
      <c r="E24" s="1139"/>
      <c r="F24" s="1139"/>
      <c r="G24" s="1139"/>
      <c r="H24" s="1139"/>
      <c r="I24" s="1139"/>
      <c r="J24" s="868"/>
      <c r="K24" s="866"/>
      <c r="L24" s="833"/>
    </row>
    <row r="25" spans="1:12">
      <c r="A25" s="866"/>
      <c r="B25" s="864" t="s">
        <v>178</v>
      </c>
      <c r="C25" s="867"/>
      <c r="D25" s="1140" t="s">
        <v>741</v>
      </c>
      <c r="E25" s="1140"/>
      <c r="F25" s="1140"/>
      <c r="G25" s="1140"/>
      <c r="H25" s="1140"/>
      <c r="I25" s="1140"/>
      <c r="J25" s="868"/>
      <c r="K25" s="866"/>
      <c r="L25" s="833"/>
    </row>
    <row r="26" spans="1:12" s="710" customFormat="1" ht="13.5" customHeight="1">
      <c r="A26" s="869"/>
      <c r="B26" s="864" t="s">
        <v>175</v>
      </c>
      <c r="C26" s="864"/>
      <c r="D26" s="1139" t="s">
        <v>418</v>
      </c>
      <c r="E26" s="1139"/>
      <c r="F26" s="1139"/>
      <c r="G26" s="1139"/>
      <c r="H26" s="1139"/>
      <c r="I26" s="1139"/>
      <c r="J26" s="870"/>
      <c r="K26" s="871"/>
      <c r="L26" s="872"/>
    </row>
    <row r="27" spans="1:12" ht="14.25" thickBot="1">
      <c r="A27" s="873"/>
      <c r="B27" s="874"/>
      <c r="C27" s="874"/>
      <c r="D27" s="875"/>
      <c r="E27" s="876"/>
      <c r="F27" s="876"/>
      <c r="G27" s="876"/>
      <c r="H27" s="876"/>
      <c r="I27" s="876"/>
      <c r="J27" s="877"/>
      <c r="K27" s="873"/>
      <c r="L27" s="833"/>
    </row>
    <row r="28" spans="1:12">
      <c r="A28" s="873"/>
      <c r="B28" s="878"/>
      <c r="C28" s="878"/>
      <c r="D28" s="879"/>
      <c r="E28" s="879"/>
      <c r="F28" s="879"/>
      <c r="G28" s="1131" t="s">
        <v>231</v>
      </c>
      <c r="H28" s="1132"/>
      <c r="I28" s="1133"/>
      <c r="J28" s="880"/>
      <c r="K28" s="873"/>
      <c r="L28" s="833"/>
    </row>
    <row r="29" spans="1:12" ht="14.25" thickBot="1">
      <c r="A29" s="873"/>
      <c r="B29" s="873"/>
      <c r="C29" s="873"/>
      <c r="D29" s="873"/>
      <c r="E29" s="873"/>
      <c r="F29" s="873"/>
      <c r="G29" s="1134"/>
      <c r="H29" s="1135"/>
      <c r="I29" s="1136"/>
      <c r="J29" s="880"/>
      <c r="K29" s="873"/>
      <c r="L29" s="833"/>
    </row>
    <row r="30" spans="1:12">
      <c r="A30" s="873"/>
      <c r="B30" s="873"/>
      <c r="C30" s="873"/>
      <c r="D30" s="873"/>
      <c r="E30" s="873"/>
      <c r="F30" s="873"/>
      <c r="G30" s="873"/>
      <c r="H30" s="873"/>
      <c r="I30" s="873"/>
      <c r="J30" s="873"/>
      <c r="K30" s="873"/>
      <c r="L30" s="833"/>
    </row>
    <row r="31" spans="1:12">
      <c r="A31" s="873"/>
      <c r="B31" s="873"/>
      <c r="C31" s="873"/>
      <c r="D31" s="873"/>
      <c r="E31" s="873"/>
      <c r="F31" s="873"/>
      <c r="G31" s="873"/>
      <c r="H31" s="873"/>
      <c r="I31" s="873"/>
      <c r="J31" s="873"/>
      <c r="K31" s="873"/>
      <c r="L31" s="833"/>
    </row>
    <row r="32" spans="1:12">
      <c r="A32" s="881"/>
      <c r="B32" s="881"/>
      <c r="C32" s="881"/>
      <c r="D32" s="881"/>
      <c r="E32" s="881"/>
      <c r="F32" s="882"/>
      <c r="G32" s="881"/>
      <c r="H32" s="881"/>
      <c r="I32" s="881"/>
      <c r="J32" s="881"/>
      <c r="K32" s="881"/>
      <c r="L32" s="833"/>
    </row>
  </sheetData>
  <mergeCells count="16">
    <mergeCell ref="B20:G20"/>
    <mergeCell ref="E10:G10"/>
    <mergeCell ref="E11:G11"/>
    <mergeCell ref="B1:I1"/>
    <mergeCell ref="B7:H7"/>
    <mergeCell ref="E9:G9"/>
    <mergeCell ref="B3:I4"/>
    <mergeCell ref="E14:G14"/>
    <mergeCell ref="E15:G15"/>
    <mergeCell ref="E16:G16"/>
    <mergeCell ref="G28:I29"/>
    <mergeCell ref="D22:I22"/>
    <mergeCell ref="D23:I23"/>
    <mergeCell ref="D24:I24"/>
    <mergeCell ref="D25:I25"/>
    <mergeCell ref="D26:I26"/>
  </mergeCells>
  <phoneticPr fontId="26"/>
  <printOptions horizontalCentered="1"/>
  <pageMargins left="0.59055118110236227" right="0.59055118110236227" top="0.78740157480314965" bottom="0.78740157480314965" header="0" footer="0"/>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9"/>
  <sheetViews>
    <sheetView view="pageBreakPreview" topLeftCell="A4" zoomScaleNormal="100" zoomScaleSheetLayoutView="100" workbookViewId="0">
      <selection activeCell="A4" sqref="A4"/>
    </sheetView>
  </sheetViews>
  <sheetFormatPr defaultRowHeight="13.5"/>
  <cols>
    <col min="1" max="1" width="3.625" style="59" customWidth="1"/>
    <col min="2" max="5" width="2.625" style="59" customWidth="1"/>
    <col min="6" max="8" width="10.125" style="59" customWidth="1"/>
    <col min="9" max="9" width="12.625" style="59" customWidth="1"/>
    <col min="10" max="35" width="10.625" style="59" customWidth="1"/>
    <col min="36" max="36" width="12.625" style="59" customWidth="1"/>
    <col min="37" max="37" width="2.625" style="59" customWidth="1"/>
  </cols>
  <sheetData>
    <row r="1" spans="1:37" ht="9.9499999999999993" customHeight="1"/>
    <row r="2" spans="1:37" ht="20.100000000000001" customHeight="1">
      <c r="A2" s="4"/>
      <c r="B2" s="447" t="s">
        <v>280</v>
      </c>
      <c r="C2" s="448"/>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row>
    <row r="4" spans="1:37" ht="17.25">
      <c r="A4" s="60"/>
      <c r="B4" s="60"/>
      <c r="C4" s="1169" t="s">
        <v>692</v>
      </c>
      <c r="D4" s="1170"/>
      <c r="E4" s="1170"/>
      <c r="F4" s="1170"/>
      <c r="G4" s="1170"/>
      <c r="H4" s="1170"/>
      <c r="I4" s="1170"/>
      <c r="J4" s="1170"/>
      <c r="K4" s="1170"/>
      <c r="L4" s="1170"/>
      <c r="M4" s="1170"/>
      <c r="N4" s="1170"/>
      <c r="O4" s="1170"/>
      <c r="P4" s="1170"/>
      <c r="Q4" s="1170"/>
      <c r="R4" s="1170"/>
      <c r="S4" s="1170"/>
      <c r="T4" s="1170"/>
      <c r="U4" s="1170"/>
      <c r="V4" s="1170"/>
      <c r="W4" s="1170"/>
      <c r="X4" s="1170"/>
      <c r="Y4" s="1170"/>
      <c r="Z4" s="1170"/>
      <c r="AA4" s="1170"/>
      <c r="AB4" s="1170"/>
      <c r="AC4" s="1170"/>
      <c r="AD4" s="1170"/>
      <c r="AE4" s="1170"/>
      <c r="AF4" s="1170"/>
      <c r="AG4" s="1170"/>
      <c r="AH4" s="1170"/>
      <c r="AI4" s="1170"/>
      <c r="AJ4" s="1170"/>
      <c r="AK4" s="60"/>
    </row>
    <row r="5" spans="1:37" ht="17.25">
      <c r="A5" s="60"/>
      <c r="B5" s="60"/>
      <c r="C5" s="415"/>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60"/>
    </row>
    <row r="6" spans="1:37" ht="14.25" thickBot="1">
      <c r="A6" s="62"/>
      <c r="B6" s="62"/>
      <c r="C6" s="63"/>
      <c r="D6" s="64"/>
      <c r="E6" s="64"/>
      <c r="F6" s="65"/>
      <c r="G6" s="65"/>
      <c r="H6" s="65"/>
      <c r="I6" s="65"/>
      <c r="J6" s="66"/>
      <c r="K6" s="66"/>
      <c r="L6" s="66"/>
      <c r="M6" s="66"/>
      <c r="N6" s="66"/>
      <c r="O6" s="66"/>
      <c r="P6" s="66"/>
      <c r="Q6" s="66"/>
      <c r="R6" s="66"/>
      <c r="S6" s="66"/>
      <c r="T6" s="66"/>
      <c r="U6" s="66"/>
      <c r="V6" s="66"/>
      <c r="W6" s="66"/>
      <c r="X6" s="66"/>
      <c r="Y6" s="66"/>
      <c r="Z6" s="66"/>
      <c r="AA6" s="66"/>
      <c r="AB6" s="66"/>
      <c r="AC6" s="66"/>
      <c r="AD6" s="66"/>
      <c r="AE6" s="66"/>
      <c r="AF6" s="66"/>
      <c r="AG6" s="65"/>
      <c r="AH6" s="65"/>
      <c r="AI6" s="65"/>
      <c r="AJ6" s="67" t="s">
        <v>224</v>
      </c>
      <c r="AK6" s="62"/>
    </row>
    <row r="7" spans="1:37" ht="18" customHeight="1">
      <c r="A7" s="68"/>
      <c r="B7" s="1171" t="s">
        <v>232</v>
      </c>
      <c r="C7" s="1172"/>
      <c r="D7" s="1172"/>
      <c r="E7" s="1172"/>
      <c r="F7" s="1172"/>
      <c r="G7" s="1172"/>
      <c r="H7" s="1172"/>
      <c r="I7" s="1173"/>
      <c r="J7" s="1180" t="s">
        <v>153</v>
      </c>
      <c r="K7" s="1181"/>
      <c r="L7" s="1181"/>
      <c r="M7" s="1181"/>
      <c r="N7" s="1182"/>
      <c r="O7" s="1181" t="s">
        <v>461</v>
      </c>
      <c r="P7" s="1181"/>
      <c r="Q7" s="1181"/>
      <c r="R7" s="1181"/>
      <c r="S7" s="1181"/>
      <c r="T7" s="1181"/>
      <c r="U7" s="1181"/>
      <c r="V7" s="1181"/>
      <c r="W7" s="1181"/>
      <c r="X7" s="1181"/>
      <c r="Y7" s="1181"/>
      <c r="Z7" s="1181"/>
      <c r="AA7" s="1181"/>
      <c r="AB7" s="1181"/>
      <c r="AC7" s="1181"/>
      <c r="AD7" s="1181"/>
      <c r="AE7" s="1181"/>
      <c r="AF7" s="1181"/>
      <c r="AG7" s="1181"/>
      <c r="AH7" s="1181"/>
      <c r="AI7" s="1182"/>
      <c r="AJ7" s="1186" t="s">
        <v>233</v>
      </c>
      <c r="AK7" s="69"/>
    </row>
    <row r="8" spans="1:37" ht="18" customHeight="1">
      <c r="A8" s="68"/>
      <c r="B8" s="1174"/>
      <c r="C8" s="1175"/>
      <c r="D8" s="1175"/>
      <c r="E8" s="1175"/>
      <c r="F8" s="1175"/>
      <c r="G8" s="1175"/>
      <c r="H8" s="1175"/>
      <c r="I8" s="1176"/>
      <c r="J8" s="1183"/>
      <c r="K8" s="1184"/>
      <c r="L8" s="1184"/>
      <c r="M8" s="1184"/>
      <c r="N8" s="1185"/>
      <c r="O8" s="1184"/>
      <c r="P8" s="1184"/>
      <c r="Q8" s="1184"/>
      <c r="R8" s="1184"/>
      <c r="S8" s="1184"/>
      <c r="T8" s="1184"/>
      <c r="U8" s="1184"/>
      <c r="V8" s="1184"/>
      <c r="W8" s="1184"/>
      <c r="X8" s="1184"/>
      <c r="Y8" s="1184"/>
      <c r="Z8" s="1184"/>
      <c r="AA8" s="1184"/>
      <c r="AB8" s="1184"/>
      <c r="AC8" s="1184"/>
      <c r="AD8" s="1184"/>
      <c r="AE8" s="1184"/>
      <c r="AF8" s="1184"/>
      <c r="AG8" s="1184"/>
      <c r="AH8" s="1184"/>
      <c r="AI8" s="1185"/>
      <c r="AJ8" s="1187"/>
      <c r="AK8" s="69"/>
    </row>
    <row r="9" spans="1:37" ht="21" customHeight="1" thickBot="1">
      <c r="A9" s="68"/>
      <c r="B9" s="1177"/>
      <c r="C9" s="1178"/>
      <c r="D9" s="1178"/>
      <c r="E9" s="1178"/>
      <c r="F9" s="1178"/>
      <c r="G9" s="1178"/>
      <c r="H9" s="1178"/>
      <c r="I9" s="1179"/>
      <c r="J9" s="989" t="s">
        <v>429</v>
      </c>
      <c r="K9" s="990" t="s">
        <v>430</v>
      </c>
      <c r="L9" s="990" t="s">
        <v>431</v>
      </c>
      <c r="M9" s="990" t="s">
        <v>432</v>
      </c>
      <c r="N9" s="991" t="s">
        <v>433</v>
      </c>
      <c r="O9" s="992" t="s">
        <v>462</v>
      </c>
      <c r="P9" s="990" t="s">
        <v>434</v>
      </c>
      <c r="Q9" s="990" t="s">
        <v>435</v>
      </c>
      <c r="R9" s="990" t="s">
        <v>436</v>
      </c>
      <c r="S9" s="990" t="s">
        <v>437</v>
      </c>
      <c r="T9" s="990" t="s">
        <v>438</v>
      </c>
      <c r="U9" s="990" t="s">
        <v>439</v>
      </c>
      <c r="V9" s="990" t="s">
        <v>440</v>
      </c>
      <c r="W9" s="990" t="s">
        <v>441</v>
      </c>
      <c r="X9" s="990" t="s">
        <v>442</v>
      </c>
      <c r="Y9" s="990" t="s">
        <v>443</v>
      </c>
      <c r="Z9" s="990" t="s">
        <v>444</v>
      </c>
      <c r="AA9" s="990" t="s">
        <v>445</v>
      </c>
      <c r="AB9" s="990" t="s">
        <v>446</v>
      </c>
      <c r="AC9" s="990" t="s">
        <v>447</v>
      </c>
      <c r="AD9" s="990" t="s">
        <v>448</v>
      </c>
      <c r="AE9" s="990" t="s">
        <v>449</v>
      </c>
      <c r="AF9" s="990" t="s">
        <v>450</v>
      </c>
      <c r="AG9" s="990" t="s">
        <v>451</v>
      </c>
      <c r="AH9" s="990" t="s">
        <v>452</v>
      </c>
      <c r="AI9" s="991" t="s">
        <v>453</v>
      </c>
      <c r="AJ9" s="1188"/>
      <c r="AK9" s="69"/>
    </row>
    <row r="10" spans="1:37" ht="21" customHeight="1" thickBot="1">
      <c r="A10" s="70"/>
      <c r="B10" s="219" t="s">
        <v>89</v>
      </c>
      <c r="C10" s="433" t="s">
        <v>306</v>
      </c>
      <c r="D10" s="434"/>
      <c r="E10" s="433"/>
      <c r="F10" s="433"/>
      <c r="G10" s="433"/>
      <c r="H10" s="433"/>
      <c r="I10" s="435"/>
      <c r="J10" s="231"/>
      <c r="K10" s="232"/>
      <c r="L10" s="232"/>
      <c r="M10" s="232"/>
      <c r="N10" s="444"/>
      <c r="O10" s="441">
        <v>0</v>
      </c>
      <c r="P10" s="233">
        <v>0</v>
      </c>
      <c r="Q10" s="233">
        <v>0</v>
      </c>
      <c r="R10" s="233">
        <v>0</v>
      </c>
      <c r="S10" s="233">
        <v>0</v>
      </c>
      <c r="T10" s="233">
        <v>0</v>
      </c>
      <c r="U10" s="233">
        <v>0</v>
      </c>
      <c r="V10" s="233">
        <v>0</v>
      </c>
      <c r="W10" s="233">
        <v>0</v>
      </c>
      <c r="X10" s="233">
        <v>0</v>
      </c>
      <c r="Y10" s="233">
        <v>0</v>
      </c>
      <c r="Z10" s="233">
        <v>0</v>
      </c>
      <c r="AA10" s="233">
        <v>0</v>
      </c>
      <c r="AB10" s="233">
        <v>0</v>
      </c>
      <c r="AC10" s="233">
        <v>0</v>
      </c>
      <c r="AD10" s="233">
        <v>0</v>
      </c>
      <c r="AE10" s="233">
        <v>0</v>
      </c>
      <c r="AF10" s="233">
        <v>0</v>
      </c>
      <c r="AG10" s="233">
        <v>0</v>
      </c>
      <c r="AH10" s="233">
        <v>0</v>
      </c>
      <c r="AI10" s="436">
        <v>0</v>
      </c>
      <c r="AJ10" s="234">
        <f>SUM(J10:AI10)</f>
        <v>0</v>
      </c>
      <c r="AK10" s="69"/>
    </row>
    <row r="11" spans="1:37" ht="21" customHeight="1">
      <c r="A11" s="70"/>
      <c r="B11" s="437"/>
      <c r="C11" s="438"/>
      <c r="D11" s="336" t="s">
        <v>91</v>
      </c>
      <c r="E11" s="1189" t="s">
        <v>454</v>
      </c>
      <c r="F11" s="1189"/>
      <c r="G11" s="1189"/>
      <c r="H11" s="1189"/>
      <c r="I11" s="1190"/>
      <c r="J11" s="236">
        <v>0</v>
      </c>
      <c r="K11" s="237">
        <v>0</v>
      </c>
      <c r="L11" s="237">
        <v>0</v>
      </c>
      <c r="M11" s="237">
        <v>0</v>
      </c>
      <c r="N11" s="445">
        <v>0</v>
      </c>
      <c r="O11" s="442"/>
      <c r="P11" s="239"/>
      <c r="Q11" s="239"/>
      <c r="R11" s="238"/>
      <c r="S11" s="239"/>
      <c r="T11" s="239"/>
      <c r="U11" s="238"/>
      <c r="V11" s="239"/>
      <c r="W11" s="239"/>
      <c r="X11" s="238"/>
      <c r="Y11" s="239"/>
      <c r="Z11" s="239"/>
      <c r="AA11" s="239"/>
      <c r="AB11" s="239"/>
      <c r="AC11" s="239"/>
      <c r="AD11" s="239"/>
      <c r="AE11" s="239"/>
      <c r="AF11" s="239"/>
      <c r="AG11" s="239"/>
      <c r="AH11" s="239"/>
      <c r="AI11" s="439"/>
      <c r="AJ11" s="240">
        <f>SUM(J11:AI11)</f>
        <v>0</v>
      </c>
      <c r="AK11" s="69"/>
    </row>
    <row r="12" spans="1:37" ht="21" customHeight="1">
      <c r="A12" s="70"/>
      <c r="B12" s="71"/>
      <c r="C12" s="434"/>
      <c r="D12" s="335" t="s">
        <v>91</v>
      </c>
      <c r="E12" s="1160" t="s">
        <v>455</v>
      </c>
      <c r="F12" s="1160"/>
      <c r="G12" s="1160"/>
      <c r="H12" s="1160"/>
      <c r="I12" s="1161"/>
      <c r="J12" s="241">
        <v>0</v>
      </c>
      <c r="K12" s="242">
        <v>0</v>
      </c>
      <c r="L12" s="242">
        <v>0</v>
      </c>
      <c r="M12" s="242">
        <v>0</v>
      </c>
      <c r="N12" s="446">
        <v>0</v>
      </c>
      <c r="O12" s="443"/>
      <c r="P12" s="244"/>
      <c r="Q12" s="244"/>
      <c r="R12" s="243"/>
      <c r="S12" s="244"/>
      <c r="T12" s="244"/>
      <c r="U12" s="243"/>
      <c r="V12" s="244"/>
      <c r="W12" s="244"/>
      <c r="X12" s="243"/>
      <c r="Y12" s="244"/>
      <c r="Z12" s="244"/>
      <c r="AA12" s="244"/>
      <c r="AB12" s="244"/>
      <c r="AC12" s="244"/>
      <c r="AD12" s="244"/>
      <c r="AE12" s="244"/>
      <c r="AF12" s="244"/>
      <c r="AG12" s="244"/>
      <c r="AH12" s="244"/>
      <c r="AI12" s="440"/>
      <c r="AJ12" s="245">
        <f>SUM(J12:AI12)</f>
        <v>0</v>
      </c>
      <c r="AK12" s="69"/>
    </row>
    <row r="13" spans="1:37" ht="21" customHeight="1">
      <c r="A13" s="70"/>
      <c r="B13" s="883"/>
      <c r="C13" s="884" t="s">
        <v>456</v>
      </c>
      <c r="D13" s="885" t="s">
        <v>467</v>
      </c>
      <c r="E13" s="885"/>
      <c r="F13" s="885"/>
      <c r="G13" s="885"/>
      <c r="H13" s="885"/>
      <c r="I13" s="886"/>
      <c r="J13" s="887">
        <f>SUM(J11:J12)</f>
        <v>0</v>
      </c>
      <c r="K13" s="888">
        <f t="shared" ref="K13:AI13" si="0">SUM(K11:K12)</f>
        <v>0</v>
      </c>
      <c r="L13" s="888">
        <f>SUM(L11:L12)</f>
        <v>0</v>
      </c>
      <c r="M13" s="888">
        <f t="shared" si="0"/>
        <v>0</v>
      </c>
      <c r="N13" s="889">
        <f t="shared" si="0"/>
        <v>0</v>
      </c>
      <c r="O13" s="890">
        <f>SUM(O11:O12)</f>
        <v>0</v>
      </c>
      <c r="P13" s="888">
        <f>SUM(P11:P12)</f>
        <v>0</v>
      </c>
      <c r="Q13" s="888">
        <f t="shared" si="0"/>
        <v>0</v>
      </c>
      <c r="R13" s="888">
        <f t="shared" si="0"/>
        <v>0</v>
      </c>
      <c r="S13" s="888">
        <f t="shared" si="0"/>
        <v>0</v>
      </c>
      <c r="T13" s="888">
        <f t="shared" si="0"/>
        <v>0</v>
      </c>
      <c r="U13" s="888">
        <f t="shared" si="0"/>
        <v>0</v>
      </c>
      <c r="V13" s="888">
        <f t="shared" si="0"/>
        <v>0</v>
      </c>
      <c r="W13" s="888">
        <f t="shared" si="0"/>
        <v>0</v>
      </c>
      <c r="X13" s="888">
        <f t="shared" si="0"/>
        <v>0</v>
      </c>
      <c r="Y13" s="888">
        <f t="shared" si="0"/>
        <v>0</v>
      </c>
      <c r="Z13" s="888">
        <f t="shared" si="0"/>
        <v>0</v>
      </c>
      <c r="AA13" s="888">
        <f>SUM(AA11:AA12)</f>
        <v>0</v>
      </c>
      <c r="AB13" s="888">
        <f>SUM(AB11:AB12)</f>
        <v>0</v>
      </c>
      <c r="AC13" s="888">
        <f>SUM(AC11:AC12)</f>
        <v>0</v>
      </c>
      <c r="AD13" s="888">
        <f>SUM(AD11:AD12)</f>
        <v>0</v>
      </c>
      <c r="AE13" s="888">
        <f>SUM(AE11:AE12)</f>
        <v>0</v>
      </c>
      <c r="AF13" s="888">
        <f t="shared" si="0"/>
        <v>0</v>
      </c>
      <c r="AG13" s="888">
        <f t="shared" si="0"/>
        <v>0</v>
      </c>
      <c r="AH13" s="888">
        <f t="shared" si="0"/>
        <v>0</v>
      </c>
      <c r="AI13" s="891">
        <f t="shared" si="0"/>
        <v>0</v>
      </c>
      <c r="AJ13" s="892">
        <f>SUM(AJ11:AJ12)</f>
        <v>0</v>
      </c>
      <c r="AK13" s="893"/>
    </row>
    <row r="14" spans="1:37" ht="21" customHeight="1">
      <c r="A14" s="70"/>
      <c r="B14" s="883"/>
      <c r="C14" s="894"/>
      <c r="D14" s="895" t="s">
        <v>91</v>
      </c>
      <c r="E14" s="1162" t="s">
        <v>457</v>
      </c>
      <c r="F14" s="1162"/>
      <c r="G14" s="1162"/>
      <c r="H14" s="1162"/>
      <c r="I14" s="1163"/>
      <c r="J14" s="896">
        <v>0</v>
      </c>
      <c r="K14" s="897">
        <v>0</v>
      </c>
      <c r="L14" s="897">
        <v>0</v>
      </c>
      <c r="M14" s="897">
        <v>0</v>
      </c>
      <c r="N14" s="898">
        <v>0</v>
      </c>
      <c r="O14" s="899"/>
      <c r="P14" s="900"/>
      <c r="Q14" s="900"/>
      <c r="R14" s="901"/>
      <c r="S14" s="900"/>
      <c r="T14" s="900"/>
      <c r="U14" s="901"/>
      <c r="V14" s="900"/>
      <c r="W14" s="900"/>
      <c r="X14" s="901"/>
      <c r="Y14" s="900"/>
      <c r="Z14" s="900"/>
      <c r="AA14" s="900"/>
      <c r="AB14" s="900"/>
      <c r="AC14" s="900"/>
      <c r="AD14" s="900"/>
      <c r="AE14" s="900"/>
      <c r="AF14" s="900"/>
      <c r="AG14" s="900"/>
      <c r="AH14" s="900"/>
      <c r="AI14" s="902"/>
      <c r="AJ14" s="903">
        <f>SUM(J14:AI14)</f>
        <v>0</v>
      </c>
      <c r="AK14" s="893"/>
    </row>
    <row r="15" spans="1:37" ht="21" customHeight="1">
      <c r="A15" s="70"/>
      <c r="B15" s="883"/>
      <c r="C15" s="894"/>
      <c r="D15" s="904" t="s">
        <v>91</v>
      </c>
      <c r="E15" s="1164" t="s">
        <v>458</v>
      </c>
      <c r="F15" s="1164"/>
      <c r="G15" s="1164"/>
      <c r="H15" s="1164"/>
      <c r="I15" s="1165"/>
      <c r="J15" s="905">
        <v>0</v>
      </c>
      <c r="K15" s="906">
        <v>0</v>
      </c>
      <c r="L15" s="906">
        <v>0</v>
      </c>
      <c r="M15" s="906">
        <v>0</v>
      </c>
      <c r="N15" s="907">
        <v>0</v>
      </c>
      <c r="O15" s="908"/>
      <c r="P15" s="909"/>
      <c r="Q15" s="909"/>
      <c r="R15" s="910"/>
      <c r="S15" s="909"/>
      <c r="T15" s="909"/>
      <c r="U15" s="910"/>
      <c r="V15" s="909"/>
      <c r="W15" s="909"/>
      <c r="X15" s="910"/>
      <c r="Y15" s="909"/>
      <c r="Z15" s="909"/>
      <c r="AA15" s="909"/>
      <c r="AB15" s="909"/>
      <c r="AC15" s="909"/>
      <c r="AD15" s="909"/>
      <c r="AE15" s="909"/>
      <c r="AF15" s="909"/>
      <c r="AG15" s="909"/>
      <c r="AH15" s="909"/>
      <c r="AI15" s="911"/>
      <c r="AJ15" s="912">
        <f>SUM(J15:AI15)</f>
        <v>0</v>
      </c>
      <c r="AK15" s="893"/>
    </row>
    <row r="16" spans="1:37" ht="21" customHeight="1">
      <c r="A16" s="70"/>
      <c r="B16" s="883"/>
      <c r="C16" s="884" t="s">
        <v>459</v>
      </c>
      <c r="D16" s="913" t="s">
        <v>465</v>
      </c>
      <c r="E16" s="913"/>
      <c r="F16" s="913"/>
      <c r="G16" s="913"/>
      <c r="H16" s="913"/>
      <c r="I16" s="914"/>
      <c r="J16" s="915">
        <f>SUM(J14:J15)</f>
        <v>0</v>
      </c>
      <c r="K16" s="916">
        <f t="shared" ref="K16" si="1">SUM(K14:K15)</f>
        <v>0</v>
      </c>
      <c r="L16" s="916">
        <f>SUM(L14:L15)</f>
        <v>0</v>
      </c>
      <c r="M16" s="916">
        <f>SUM(M14:M15)</f>
        <v>0</v>
      </c>
      <c r="N16" s="917">
        <f>SUM(N14:N15)</f>
        <v>0</v>
      </c>
      <c r="O16" s="918">
        <f>SUM(O14:O15)</f>
        <v>0</v>
      </c>
      <c r="P16" s="916">
        <f>SUM(P14:P15)</f>
        <v>0</v>
      </c>
      <c r="Q16" s="916">
        <f t="shared" ref="Q16:Z16" si="2">SUM(Q14:Q15)</f>
        <v>0</v>
      </c>
      <c r="R16" s="916">
        <f t="shared" si="2"/>
        <v>0</v>
      </c>
      <c r="S16" s="916">
        <f t="shared" si="2"/>
        <v>0</v>
      </c>
      <c r="T16" s="916">
        <f t="shared" si="2"/>
        <v>0</v>
      </c>
      <c r="U16" s="916">
        <f t="shared" si="2"/>
        <v>0</v>
      </c>
      <c r="V16" s="916">
        <f t="shared" si="2"/>
        <v>0</v>
      </c>
      <c r="W16" s="916">
        <f t="shared" si="2"/>
        <v>0</v>
      </c>
      <c r="X16" s="916">
        <f t="shared" si="2"/>
        <v>0</v>
      </c>
      <c r="Y16" s="916">
        <f t="shared" si="2"/>
        <v>0</v>
      </c>
      <c r="Z16" s="916">
        <f t="shared" si="2"/>
        <v>0</v>
      </c>
      <c r="AA16" s="916">
        <f>SUM(AA14:AA15)</f>
        <v>0</v>
      </c>
      <c r="AB16" s="916">
        <f>SUM(AB14:AB15)</f>
        <v>0</v>
      </c>
      <c r="AC16" s="916">
        <f>SUM(AC14:AC15)</f>
        <v>0</v>
      </c>
      <c r="AD16" s="916">
        <f>SUM(AD14:AD15)</f>
        <v>0</v>
      </c>
      <c r="AE16" s="916">
        <f>SUM(AE14:AE15)</f>
        <v>0</v>
      </c>
      <c r="AF16" s="916">
        <f t="shared" ref="AF16:AI16" si="3">SUM(AF14:AF15)</f>
        <v>0</v>
      </c>
      <c r="AG16" s="916">
        <f t="shared" si="3"/>
        <v>0</v>
      </c>
      <c r="AH16" s="916">
        <f t="shared" si="3"/>
        <v>0</v>
      </c>
      <c r="AI16" s="919">
        <f t="shared" si="3"/>
        <v>0</v>
      </c>
      <c r="AJ16" s="920">
        <f>SUM(AJ14:AJ15)</f>
        <v>0</v>
      </c>
      <c r="AK16" s="893"/>
    </row>
    <row r="17" spans="1:37" ht="21" customHeight="1">
      <c r="A17" s="70"/>
      <c r="B17" s="921"/>
      <c r="C17" s="922" t="s">
        <v>713</v>
      </c>
      <c r="D17" s="913" t="s">
        <v>753</v>
      </c>
      <c r="E17" s="913"/>
      <c r="F17" s="913"/>
      <c r="G17" s="913"/>
      <c r="H17" s="913"/>
      <c r="I17" s="914"/>
      <c r="J17" s="923">
        <v>0</v>
      </c>
      <c r="K17" s="916">
        <v>0</v>
      </c>
      <c r="L17" s="916">
        <v>0</v>
      </c>
      <c r="M17" s="916">
        <v>0</v>
      </c>
      <c r="N17" s="919">
        <v>0</v>
      </c>
      <c r="O17" s="924"/>
      <c r="P17" s="925"/>
      <c r="Q17" s="925"/>
      <c r="R17" s="925"/>
      <c r="S17" s="925"/>
      <c r="T17" s="925"/>
      <c r="U17" s="925"/>
      <c r="V17" s="925"/>
      <c r="W17" s="925"/>
      <c r="X17" s="925"/>
      <c r="Y17" s="925"/>
      <c r="Z17" s="925"/>
      <c r="AA17" s="925"/>
      <c r="AB17" s="925"/>
      <c r="AC17" s="925"/>
      <c r="AD17" s="925"/>
      <c r="AE17" s="925"/>
      <c r="AF17" s="925"/>
      <c r="AG17" s="925"/>
      <c r="AH17" s="925"/>
      <c r="AI17" s="926"/>
      <c r="AJ17" s="1001">
        <f>SUM(J17:AI17)</f>
        <v>0</v>
      </c>
      <c r="AK17" s="893"/>
    </row>
    <row r="18" spans="1:37" ht="21" customHeight="1">
      <c r="A18" s="70"/>
      <c r="B18" s="921"/>
      <c r="C18" s="922" t="s">
        <v>714</v>
      </c>
      <c r="D18" s="913" t="s">
        <v>754</v>
      </c>
      <c r="E18" s="913"/>
      <c r="F18" s="913"/>
      <c r="G18" s="913"/>
      <c r="H18" s="913"/>
      <c r="I18" s="914"/>
      <c r="J18" s="923">
        <v>0</v>
      </c>
      <c r="K18" s="916">
        <v>0</v>
      </c>
      <c r="L18" s="916">
        <v>0</v>
      </c>
      <c r="M18" s="916">
        <v>0</v>
      </c>
      <c r="N18" s="919">
        <v>0</v>
      </c>
      <c r="O18" s="924"/>
      <c r="P18" s="925"/>
      <c r="Q18" s="925"/>
      <c r="R18" s="925"/>
      <c r="S18" s="925"/>
      <c r="T18" s="925"/>
      <c r="U18" s="925"/>
      <c r="V18" s="925"/>
      <c r="W18" s="925"/>
      <c r="X18" s="925"/>
      <c r="Y18" s="925"/>
      <c r="Z18" s="925"/>
      <c r="AA18" s="925"/>
      <c r="AB18" s="925"/>
      <c r="AC18" s="925"/>
      <c r="AD18" s="925"/>
      <c r="AE18" s="925"/>
      <c r="AF18" s="925"/>
      <c r="AG18" s="925"/>
      <c r="AH18" s="925"/>
      <c r="AI18" s="926"/>
      <c r="AJ18" s="1001">
        <f>SUM(J18:AI18)</f>
        <v>0</v>
      </c>
      <c r="AK18" s="893"/>
    </row>
    <row r="19" spans="1:37" ht="21" customHeight="1" thickBot="1">
      <c r="A19" s="70"/>
      <c r="B19" s="921" t="s">
        <v>92</v>
      </c>
      <c r="C19" s="927" t="s">
        <v>715</v>
      </c>
      <c r="D19" s="928"/>
      <c r="E19" s="927"/>
      <c r="F19" s="927"/>
      <c r="G19" s="927"/>
      <c r="H19" s="927"/>
      <c r="I19" s="929"/>
      <c r="J19" s="930">
        <f>SUM(J13,J16:J18)</f>
        <v>0</v>
      </c>
      <c r="K19" s="931">
        <f t="shared" ref="K19:AI19" si="4">SUM(K13,K16:K18)</f>
        <v>0</v>
      </c>
      <c r="L19" s="931">
        <f t="shared" si="4"/>
        <v>0</v>
      </c>
      <c r="M19" s="931">
        <f t="shared" si="4"/>
        <v>0</v>
      </c>
      <c r="N19" s="932">
        <f t="shared" si="4"/>
        <v>0</v>
      </c>
      <c r="O19" s="930">
        <f>SUM(O13,O16:O18)</f>
        <v>0</v>
      </c>
      <c r="P19" s="931">
        <f t="shared" si="4"/>
        <v>0</v>
      </c>
      <c r="Q19" s="931">
        <f t="shared" si="4"/>
        <v>0</v>
      </c>
      <c r="R19" s="931">
        <f t="shared" si="4"/>
        <v>0</v>
      </c>
      <c r="S19" s="931">
        <f t="shared" si="4"/>
        <v>0</v>
      </c>
      <c r="T19" s="931">
        <f t="shared" si="4"/>
        <v>0</v>
      </c>
      <c r="U19" s="931">
        <f t="shared" si="4"/>
        <v>0</v>
      </c>
      <c r="V19" s="931">
        <f t="shared" si="4"/>
        <v>0</v>
      </c>
      <c r="W19" s="931">
        <f t="shared" si="4"/>
        <v>0</v>
      </c>
      <c r="X19" s="931">
        <f t="shared" si="4"/>
        <v>0</v>
      </c>
      <c r="Y19" s="931">
        <f t="shared" si="4"/>
        <v>0</v>
      </c>
      <c r="Z19" s="931">
        <f t="shared" si="4"/>
        <v>0</v>
      </c>
      <c r="AA19" s="931">
        <f t="shared" si="4"/>
        <v>0</v>
      </c>
      <c r="AB19" s="931">
        <f t="shared" si="4"/>
        <v>0</v>
      </c>
      <c r="AC19" s="931">
        <f t="shared" si="4"/>
        <v>0</v>
      </c>
      <c r="AD19" s="931">
        <f t="shared" si="4"/>
        <v>0</v>
      </c>
      <c r="AE19" s="931">
        <f t="shared" si="4"/>
        <v>0</v>
      </c>
      <c r="AF19" s="931">
        <f t="shared" si="4"/>
        <v>0</v>
      </c>
      <c r="AG19" s="931">
        <f t="shared" si="4"/>
        <v>0</v>
      </c>
      <c r="AH19" s="931">
        <f t="shared" si="4"/>
        <v>0</v>
      </c>
      <c r="AI19" s="932">
        <f t="shared" si="4"/>
        <v>0</v>
      </c>
      <c r="AJ19" s="933">
        <f>SUM(AJ13,AJ16:AJ18)</f>
        <v>0</v>
      </c>
      <c r="AK19" s="893"/>
    </row>
    <row r="20" spans="1:37" ht="21" customHeight="1" thickBot="1">
      <c r="A20" s="70"/>
      <c r="B20" s="934" t="s">
        <v>94</v>
      </c>
      <c r="C20" s="935" t="s">
        <v>466</v>
      </c>
      <c r="D20" s="936"/>
      <c r="E20" s="935"/>
      <c r="F20" s="935"/>
      <c r="G20" s="935"/>
      <c r="H20" s="935"/>
      <c r="I20" s="937"/>
      <c r="J20" s="938">
        <f t="shared" ref="J20:P20" si="5">SUM(J10,J19)</f>
        <v>0</v>
      </c>
      <c r="K20" s="939">
        <f t="shared" si="5"/>
        <v>0</v>
      </c>
      <c r="L20" s="939">
        <f t="shared" si="5"/>
        <v>0</v>
      </c>
      <c r="M20" s="939">
        <f t="shared" si="5"/>
        <v>0</v>
      </c>
      <c r="N20" s="940">
        <f t="shared" si="5"/>
        <v>0</v>
      </c>
      <c r="O20" s="941">
        <f>SUM(O10,O19)</f>
        <v>0</v>
      </c>
      <c r="P20" s="939">
        <f t="shared" si="5"/>
        <v>0</v>
      </c>
      <c r="Q20" s="939">
        <f t="shared" ref="Q20:AI20" si="6">SUM(Q10,Q19)</f>
        <v>0</v>
      </c>
      <c r="R20" s="939">
        <f t="shared" si="6"/>
        <v>0</v>
      </c>
      <c r="S20" s="939">
        <f t="shared" si="6"/>
        <v>0</v>
      </c>
      <c r="T20" s="939">
        <f t="shared" si="6"/>
        <v>0</v>
      </c>
      <c r="U20" s="939">
        <f t="shared" si="6"/>
        <v>0</v>
      </c>
      <c r="V20" s="939">
        <f t="shared" si="6"/>
        <v>0</v>
      </c>
      <c r="W20" s="939">
        <f t="shared" si="6"/>
        <v>0</v>
      </c>
      <c r="X20" s="939">
        <f t="shared" si="6"/>
        <v>0</v>
      </c>
      <c r="Y20" s="939">
        <f t="shared" si="6"/>
        <v>0</v>
      </c>
      <c r="Z20" s="939">
        <f t="shared" si="6"/>
        <v>0</v>
      </c>
      <c r="AA20" s="939">
        <f t="shared" si="6"/>
        <v>0</v>
      </c>
      <c r="AB20" s="939">
        <f t="shared" si="6"/>
        <v>0</v>
      </c>
      <c r="AC20" s="939">
        <f t="shared" si="6"/>
        <v>0</v>
      </c>
      <c r="AD20" s="939">
        <f t="shared" si="6"/>
        <v>0</v>
      </c>
      <c r="AE20" s="939">
        <f t="shared" si="6"/>
        <v>0</v>
      </c>
      <c r="AF20" s="939">
        <f t="shared" si="6"/>
        <v>0</v>
      </c>
      <c r="AG20" s="939">
        <f t="shared" si="6"/>
        <v>0</v>
      </c>
      <c r="AH20" s="939">
        <f t="shared" si="6"/>
        <v>0</v>
      </c>
      <c r="AI20" s="940">
        <f t="shared" si="6"/>
        <v>0</v>
      </c>
      <c r="AJ20" s="942">
        <f>SUM(AJ10,AJ19)</f>
        <v>0</v>
      </c>
      <c r="AK20" s="893"/>
    </row>
    <row r="21" spans="1:37">
      <c r="A21" s="69"/>
      <c r="B21" s="893"/>
      <c r="C21" s="943"/>
      <c r="D21" s="944"/>
      <c r="E21" s="944"/>
      <c r="F21" s="944"/>
      <c r="G21" s="944"/>
      <c r="H21" s="944"/>
      <c r="I21" s="944"/>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893"/>
    </row>
    <row r="22" spans="1:37">
      <c r="A22" s="54"/>
      <c r="B22" s="863"/>
      <c r="C22" s="874" t="s">
        <v>69</v>
      </c>
      <c r="D22" s="946"/>
      <c r="E22" s="1166" t="s">
        <v>266</v>
      </c>
      <c r="F22" s="1167"/>
      <c r="G22" s="1167"/>
      <c r="H22" s="1167"/>
      <c r="I22" s="1167"/>
      <c r="J22" s="1167"/>
      <c r="K22" s="1167"/>
      <c r="L22" s="1167"/>
      <c r="M22" s="1167"/>
      <c r="N22" s="1167"/>
      <c r="O22" s="1167"/>
      <c r="P22" s="1167"/>
      <c r="Q22" s="1167"/>
      <c r="R22" s="1167"/>
      <c r="S22" s="1167"/>
      <c r="T22" s="1167"/>
      <c r="U22" s="1167"/>
      <c r="V22" s="1167"/>
      <c r="W22" s="1167"/>
      <c r="X22" s="1167"/>
      <c r="Y22" s="1167"/>
      <c r="Z22" s="1167"/>
      <c r="AA22" s="1167"/>
      <c r="AB22" s="1167"/>
      <c r="AC22" s="1167"/>
      <c r="AD22" s="1167"/>
      <c r="AE22" s="1167"/>
      <c r="AF22" s="1167"/>
      <c r="AG22" s="1167"/>
      <c r="AH22" s="1167"/>
      <c r="AI22" s="1167"/>
      <c r="AJ22" s="1167"/>
      <c r="AK22" s="1167"/>
    </row>
    <row r="23" spans="1:37">
      <c r="A23" s="54"/>
      <c r="B23" s="863"/>
      <c r="C23" s="874" t="s">
        <v>70</v>
      </c>
      <c r="D23" s="946"/>
      <c r="E23" s="1168" t="s">
        <v>341</v>
      </c>
      <c r="F23" s="1155"/>
      <c r="G23" s="1155"/>
      <c r="H23" s="1155"/>
      <c r="I23" s="1155"/>
      <c r="J23" s="1155"/>
      <c r="K23" s="1155"/>
      <c r="L23" s="1155"/>
      <c r="M23" s="1155"/>
      <c r="N23" s="1155"/>
      <c r="O23" s="1155"/>
      <c r="P23" s="1155"/>
      <c r="Q23" s="1155"/>
      <c r="R23" s="1155"/>
      <c r="S23" s="1155"/>
      <c r="T23" s="1155"/>
      <c r="U23" s="1155"/>
      <c r="V23" s="1155"/>
      <c r="W23" s="1155"/>
      <c r="X23" s="1155"/>
      <c r="Y23" s="1155"/>
      <c r="Z23" s="1155"/>
      <c r="AA23" s="1155"/>
      <c r="AB23" s="1155"/>
      <c r="AC23" s="1155"/>
      <c r="AD23" s="1155"/>
      <c r="AE23" s="1155"/>
      <c r="AF23" s="1155"/>
      <c r="AG23" s="1155"/>
      <c r="AH23" s="1155"/>
      <c r="AI23" s="1155"/>
      <c r="AJ23" s="1155"/>
      <c r="AK23" s="1155"/>
    </row>
    <row r="24" spans="1:37">
      <c r="A24" s="54"/>
      <c r="B24" s="863"/>
      <c r="C24" s="947" t="s">
        <v>71</v>
      </c>
      <c r="D24" s="946"/>
      <c r="E24" s="1168" t="s">
        <v>460</v>
      </c>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row>
    <row r="25" spans="1:37">
      <c r="B25" s="948"/>
      <c r="C25" s="874" t="s">
        <v>223</v>
      </c>
      <c r="D25" s="946"/>
      <c r="E25" s="1154" t="s">
        <v>742</v>
      </c>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row>
    <row r="26" spans="1:37" s="710" customFormat="1">
      <c r="A26" s="711"/>
      <c r="B26" s="949"/>
      <c r="C26" s="864" t="s">
        <v>136</v>
      </c>
      <c r="D26" s="950"/>
      <c r="E26" s="1139" t="s">
        <v>418</v>
      </c>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row>
    <row r="27" spans="1:37" ht="14.25" thickBot="1">
      <c r="B27" s="948"/>
      <c r="C27" s="874"/>
      <c r="D27" s="946"/>
      <c r="E27" s="946"/>
      <c r="F27" s="946"/>
      <c r="G27" s="946"/>
      <c r="H27" s="946"/>
      <c r="I27" s="946"/>
      <c r="J27" s="946"/>
      <c r="K27" s="946"/>
      <c r="L27" s="946"/>
      <c r="M27" s="946"/>
      <c r="N27" s="946"/>
      <c r="O27" s="946"/>
      <c r="P27" s="946"/>
      <c r="Q27" s="946"/>
      <c r="R27" s="946"/>
      <c r="S27" s="946"/>
      <c r="T27" s="946"/>
      <c r="U27" s="946"/>
      <c r="V27" s="946"/>
      <c r="W27" s="946"/>
      <c r="X27" s="946"/>
      <c r="Y27" s="946"/>
      <c r="Z27" s="946"/>
      <c r="AA27" s="946"/>
      <c r="AB27" s="946"/>
      <c r="AC27" s="946"/>
      <c r="AD27" s="946"/>
      <c r="AE27" s="946"/>
      <c r="AF27" s="946"/>
      <c r="AG27" s="946"/>
      <c r="AH27" s="946"/>
      <c r="AI27" s="946"/>
      <c r="AJ27" s="946"/>
      <c r="AK27" s="951"/>
    </row>
    <row r="28" spans="1:37">
      <c r="B28" s="948"/>
      <c r="C28" s="948"/>
      <c r="D28" s="948"/>
      <c r="E28" s="948"/>
      <c r="F28" s="948"/>
      <c r="G28" s="948"/>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1156" t="s">
        <v>420</v>
      </c>
      <c r="AG28" s="1157"/>
      <c r="AH28" s="952"/>
      <c r="AI28" s="952"/>
      <c r="AJ28" s="953"/>
      <c r="AK28" s="948"/>
    </row>
    <row r="29" spans="1:37" ht="14.25" thickBot="1">
      <c r="B29" s="948"/>
      <c r="C29" s="948"/>
      <c r="D29" s="948"/>
      <c r="E29" s="948"/>
      <c r="F29" s="948"/>
      <c r="G29" s="948"/>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1158"/>
      <c r="AG29" s="1159"/>
      <c r="AH29" s="954"/>
      <c r="AI29" s="954"/>
      <c r="AJ29" s="955"/>
      <c r="AK29" s="948"/>
    </row>
  </sheetData>
  <mergeCells count="15">
    <mergeCell ref="C4:AJ4"/>
    <mergeCell ref="B7:I9"/>
    <mergeCell ref="J7:N8"/>
    <mergeCell ref="AJ7:AJ9"/>
    <mergeCell ref="E11:I11"/>
    <mergeCell ref="O7:AI8"/>
    <mergeCell ref="E25:AK25"/>
    <mergeCell ref="E26:AK26"/>
    <mergeCell ref="AF28:AG29"/>
    <mergeCell ref="E12:I12"/>
    <mergeCell ref="E14:I14"/>
    <mergeCell ref="E15:I15"/>
    <mergeCell ref="E22:AK22"/>
    <mergeCell ref="E23:AK23"/>
    <mergeCell ref="E24:AK24"/>
  </mergeCells>
  <phoneticPr fontId="26"/>
  <pageMargins left="0.78740157480314965" right="0.78740157480314965" top="0.98425196850393704" bottom="0.98425196850393704" header="0.51181102362204722" footer="0.51181102362204722"/>
  <pageSetup paperSize="8" scale="56" orientation="landscape"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09"/>
  <sheetViews>
    <sheetView view="pageBreakPreview" zoomScale="85" zoomScaleNormal="100" zoomScaleSheetLayoutView="85" workbookViewId="0"/>
  </sheetViews>
  <sheetFormatPr defaultRowHeight="13.5"/>
  <cols>
    <col min="1" max="1" width="3.625" style="518" customWidth="1"/>
    <col min="2" max="2" width="4.625" style="518" customWidth="1"/>
    <col min="3" max="3" width="13.625" style="518" customWidth="1"/>
    <col min="4" max="4" width="6.25" style="518" customWidth="1"/>
    <col min="5" max="5" width="25.625" style="518" customWidth="1"/>
    <col min="6" max="6" width="12.625" style="518" customWidth="1"/>
    <col min="7" max="8" width="7" style="518" customWidth="1"/>
    <col min="9" max="11" width="4.125" style="518" customWidth="1"/>
    <col min="12" max="15" width="12.5" style="518" customWidth="1"/>
    <col min="16" max="16" width="7.625" style="518" customWidth="1"/>
    <col min="17" max="37" width="8.625" style="518" customWidth="1"/>
    <col min="38" max="38" width="1.5" style="518" customWidth="1"/>
    <col min="39" max="39" width="25.625" style="518" customWidth="1"/>
    <col min="40" max="40" width="13.875" style="518" customWidth="1"/>
    <col min="41" max="41" width="8.75" style="518" customWidth="1"/>
    <col min="42" max="42" width="9" style="518"/>
    <col min="43" max="43" width="23.625" style="518" customWidth="1"/>
    <col min="44" max="16384" width="9" style="518"/>
  </cols>
  <sheetData>
    <row r="1" spans="1:44" ht="9.9499999999999993" customHeight="1">
      <c r="A1" s="616"/>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row>
    <row r="2" spans="1:44" ht="20.100000000000001" customHeight="1">
      <c r="A2" s="616"/>
      <c r="B2" s="632" t="s">
        <v>634</v>
      </c>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row>
    <row r="3" spans="1:44" s="520" customFormat="1" ht="21.75" customHeight="1">
      <c r="A3" s="633"/>
      <c r="B3" s="1229" t="s">
        <v>636</v>
      </c>
      <c r="C3" s="1230"/>
      <c r="D3" s="1230"/>
      <c r="E3" s="1230"/>
      <c r="F3" s="1230"/>
      <c r="G3" s="1230"/>
      <c r="H3" s="1230"/>
      <c r="I3" s="1230"/>
      <c r="J3" s="1230"/>
      <c r="K3" s="1230"/>
      <c r="L3" s="1230"/>
      <c r="M3" s="1230"/>
      <c r="N3" s="1230"/>
      <c r="O3" s="1230"/>
      <c r="P3" s="1230"/>
      <c r="Q3" s="1230"/>
      <c r="R3" s="1230"/>
      <c r="S3" s="1230"/>
      <c r="T3" s="1230"/>
      <c r="U3" s="1230"/>
      <c r="V3" s="1230"/>
      <c r="W3" s="1230"/>
      <c r="X3" s="1230"/>
      <c r="Y3" s="1230"/>
      <c r="Z3" s="1230"/>
      <c r="AA3" s="1230"/>
      <c r="AB3" s="1230"/>
      <c r="AC3" s="1230"/>
      <c r="AD3" s="1230"/>
      <c r="AE3" s="1230"/>
      <c r="AF3" s="1230"/>
      <c r="AG3" s="1230"/>
      <c r="AH3" s="1230"/>
      <c r="AI3" s="1230"/>
      <c r="AJ3" s="1230"/>
      <c r="AK3" s="1230"/>
      <c r="AL3" s="634"/>
      <c r="AM3" s="519"/>
      <c r="AN3" s="519"/>
      <c r="AO3" s="519"/>
      <c r="AP3" s="519"/>
      <c r="AQ3" s="519"/>
    </row>
    <row r="4" spans="1:44" ht="15" customHeight="1" thickBot="1">
      <c r="A4" s="616"/>
      <c r="B4" s="616"/>
      <c r="C4" s="617"/>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7"/>
      <c r="AJ4" s="617"/>
      <c r="AK4" s="635"/>
      <c r="AL4" s="616"/>
    </row>
    <row r="5" spans="1:44" s="521" customFormat="1" ht="21" customHeight="1">
      <c r="A5" s="617"/>
      <c r="B5" s="1214" t="s">
        <v>558</v>
      </c>
      <c r="C5" s="1215"/>
      <c r="D5" s="1217" t="s">
        <v>559</v>
      </c>
      <c r="E5" s="1219" t="s">
        <v>560</v>
      </c>
      <c r="F5" s="1221" t="s">
        <v>561</v>
      </c>
      <c r="G5" s="1223" t="s">
        <v>562</v>
      </c>
      <c r="H5" s="1223" t="s">
        <v>563</v>
      </c>
      <c r="I5" s="1225" t="s">
        <v>564</v>
      </c>
      <c r="J5" s="1212"/>
      <c r="K5" s="1226"/>
      <c r="L5" s="1225" t="s">
        <v>565</v>
      </c>
      <c r="M5" s="1212"/>
      <c r="N5" s="1212"/>
      <c r="O5" s="1212"/>
      <c r="P5" s="1227" t="s">
        <v>566</v>
      </c>
      <c r="Q5" s="1211" t="s">
        <v>567</v>
      </c>
      <c r="R5" s="1212"/>
      <c r="S5" s="1212"/>
      <c r="T5" s="1212"/>
      <c r="U5" s="1212"/>
      <c r="V5" s="1212"/>
      <c r="W5" s="1212"/>
      <c r="X5" s="1212"/>
      <c r="Y5" s="1212"/>
      <c r="Z5" s="1212"/>
      <c r="AA5" s="1212"/>
      <c r="AB5" s="1212"/>
      <c r="AC5" s="1212"/>
      <c r="AD5" s="1212"/>
      <c r="AE5" s="1212"/>
      <c r="AF5" s="1212"/>
      <c r="AG5" s="1212"/>
      <c r="AH5" s="1212"/>
      <c r="AI5" s="1212"/>
      <c r="AJ5" s="1212"/>
      <c r="AK5" s="1213"/>
      <c r="AL5" s="617"/>
      <c r="AM5" s="522"/>
      <c r="AN5" s="522"/>
      <c r="AO5" s="523"/>
      <c r="AP5" s="523"/>
      <c r="AQ5" s="522"/>
      <c r="AR5" s="522"/>
    </row>
    <row r="6" spans="1:44" s="521" customFormat="1" ht="50.25" customHeight="1" thickBot="1">
      <c r="A6" s="617"/>
      <c r="B6" s="1216"/>
      <c r="C6" s="1210"/>
      <c r="D6" s="1218"/>
      <c r="E6" s="1220"/>
      <c r="F6" s="1222"/>
      <c r="G6" s="1224"/>
      <c r="H6" s="1224"/>
      <c r="I6" s="636" t="s">
        <v>568</v>
      </c>
      <c r="J6" s="636" t="s">
        <v>569</v>
      </c>
      <c r="K6" s="636" t="s">
        <v>570</v>
      </c>
      <c r="L6" s="636" t="s">
        <v>571</v>
      </c>
      <c r="M6" s="636" t="s">
        <v>572</v>
      </c>
      <c r="N6" s="636" t="s">
        <v>573</v>
      </c>
      <c r="O6" s="636" t="s">
        <v>574</v>
      </c>
      <c r="P6" s="1228"/>
      <c r="Q6" s="637" t="s">
        <v>575</v>
      </c>
      <c r="R6" s="638" t="s">
        <v>576</v>
      </c>
      <c r="S6" s="638" t="s">
        <v>577</v>
      </c>
      <c r="T6" s="638" t="s">
        <v>578</v>
      </c>
      <c r="U6" s="638" t="s">
        <v>579</v>
      </c>
      <c r="V6" s="638" t="s">
        <v>580</v>
      </c>
      <c r="W6" s="638" t="s">
        <v>581</v>
      </c>
      <c r="X6" s="638" t="s">
        <v>582</v>
      </c>
      <c r="Y6" s="638" t="s">
        <v>583</v>
      </c>
      <c r="Z6" s="638" t="s">
        <v>584</v>
      </c>
      <c r="AA6" s="638" t="s">
        <v>585</v>
      </c>
      <c r="AB6" s="638" t="s">
        <v>586</v>
      </c>
      <c r="AC6" s="638" t="s">
        <v>587</v>
      </c>
      <c r="AD6" s="638" t="s">
        <v>588</v>
      </c>
      <c r="AE6" s="638" t="s">
        <v>589</v>
      </c>
      <c r="AF6" s="638" t="s">
        <v>590</v>
      </c>
      <c r="AG6" s="638" t="s">
        <v>591</v>
      </c>
      <c r="AH6" s="638" t="s">
        <v>592</v>
      </c>
      <c r="AI6" s="638" t="s">
        <v>593</v>
      </c>
      <c r="AJ6" s="638" t="s">
        <v>594</v>
      </c>
      <c r="AK6" s="639" t="s">
        <v>621</v>
      </c>
      <c r="AL6" s="617"/>
      <c r="AM6" s="522"/>
      <c r="AN6" s="522"/>
      <c r="AO6" s="523"/>
      <c r="AP6" s="523"/>
      <c r="AQ6" s="522"/>
      <c r="AR6" s="522"/>
    </row>
    <row r="7" spans="1:44" ht="15" customHeight="1">
      <c r="A7" s="616"/>
      <c r="B7" s="1197" t="s">
        <v>637</v>
      </c>
      <c r="C7" s="1200" t="s">
        <v>595</v>
      </c>
      <c r="D7" s="640"/>
      <c r="E7" s="641"/>
      <c r="F7" s="642"/>
      <c r="G7" s="642"/>
      <c r="H7" s="642"/>
      <c r="I7" s="642"/>
      <c r="J7" s="642"/>
      <c r="K7" s="642"/>
      <c r="L7" s="642"/>
      <c r="M7" s="642"/>
      <c r="N7" s="642"/>
      <c r="O7" s="642"/>
      <c r="P7" s="643"/>
      <c r="Q7" s="644"/>
      <c r="R7" s="645"/>
      <c r="S7" s="645"/>
      <c r="T7" s="645"/>
      <c r="U7" s="645"/>
      <c r="V7" s="645"/>
      <c r="W7" s="645"/>
      <c r="X7" s="645"/>
      <c r="Y7" s="645"/>
      <c r="Z7" s="645"/>
      <c r="AA7" s="645"/>
      <c r="AB7" s="645"/>
      <c r="AC7" s="645"/>
      <c r="AD7" s="645"/>
      <c r="AE7" s="645"/>
      <c r="AF7" s="645"/>
      <c r="AG7" s="645"/>
      <c r="AH7" s="645"/>
      <c r="AI7" s="645"/>
      <c r="AJ7" s="646"/>
      <c r="AK7" s="647"/>
      <c r="AL7" s="616"/>
      <c r="AM7" s="524"/>
      <c r="AN7" s="524"/>
      <c r="AO7" s="524"/>
      <c r="AP7" s="522"/>
      <c r="AQ7" s="524"/>
      <c r="AR7" s="524"/>
    </row>
    <row r="8" spans="1:44" ht="15" customHeight="1">
      <c r="A8" s="616"/>
      <c r="B8" s="1198"/>
      <c r="C8" s="1201"/>
      <c r="D8" s="648"/>
      <c r="E8" s="649"/>
      <c r="F8" s="650"/>
      <c r="G8" s="650"/>
      <c r="H8" s="650"/>
      <c r="I8" s="650"/>
      <c r="J8" s="650"/>
      <c r="K8" s="650"/>
      <c r="L8" s="650"/>
      <c r="M8" s="650"/>
      <c r="N8" s="650"/>
      <c r="O8" s="650"/>
      <c r="P8" s="651"/>
      <c r="Q8" s="652"/>
      <c r="R8" s="653"/>
      <c r="S8" s="653"/>
      <c r="T8" s="653"/>
      <c r="U8" s="653"/>
      <c r="V8" s="653"/>
      <c r="W8" s="653"/>
      <c r="X8" s="653"/>
      <c r="Y8" s="653"/>
      <c r="Z8" s="653"/>
      <c r="AA8" s="653"/>
      <c r="AB8" s="653"/>
      <c r="AC8" s="653"/>
      <c r="AD8" s="653"/>
      <c r="AE8" s="653"/>
      <c r="AF8" s="653"/>
      <c r="AG8" s="653"/>
      <c r="AH8" s="653"/>
      <c r="AI8" s="653"/>
      <c r="AJ8" s="654"/>
      <c r="AK8" s="655"/>
      <c r="AL8" s="616"/>
      <c r="AM8" s="524"/>
      <c r="AN8" s="524"/>
      <c r="AO8" s="524"/>
      <c r="AP8" s="522"/>
      <c r="AQ8" s="524"/>
      <c r="AR8" s="524"/>
    </row>
    <row r="9" spans="1:44" ht="15" customHeight="1">
      <c r="A9" s="616"/>
      <c r="B9" s="1198"/>
      <c r="C9" s="1201"/>
      <c r="D9" s="648"/>
      <c r="E9" s="649"/>
      <c r="F9" s="650"/>
      <c r="G9" s="650"/>
      <c r="H9" s="650"/>
      <c r="I9" s="650"/>
      <c r="J9" s="650"/>
      <c r="K9" s="650"/>
      <c r="L9" s="650"/>
      <c r="M9" s="650"/>
      <c r="N9" s="650"/>
      <c r="O9" s="650"/>
      <c r="P9" s="651"/>
      <c r="Q9" s="652"/>
      <c r="R9" s="653"/>
      <c r="S9" s="653"/>
      <c r="T9" s="653"/>
      <c r="U9" s="653"/>
      <c r="V9" s="653"/>
      <c r="W9" s="653"/>
      <c r="X9" s="653"/>
      <c r="Y9" s="653"/>
      <c r="Z9" s="653"/>
      <c r="AA9" s="653"/>
      <c r="AB9" s="653"/>
      <c r="AC9" s="653"/>
      <c r="AD9" s="653"/>
      <c r="AE9" s="653"/>
      <c r="AF9" s="653"/>
      <c r="AG9" s="653"/>
      <c r="AH9" s="653"/>
      <c r="AI9" s="653"/>
      <c r="AJ9" s="654"/>
      <c r="AK9" s="655"/>
      <c r="AL9" s="616"/>
      <c r="AM9" s="524"/>
      <c r="AN9" s="524"/>
      <c r="AO9" s="524"/>
      <c r="AP9" s="522"/>
      <c r="AQ9" s="524"/>
      <c r="AR9" s="524"/>
    </row>
    <row r="10" spans="1:44" ht="15" customHeight="1">
      <c r="A10" s="616"/>
      <c r="B10" s="1198"/>
      <c r="C10" s="1202"/>
      <c r="D10" s="656"/>
      <c r="E10" s="657"/>
      <c r="F10" s="658"/>
      <c r="G10" s="658"/>
      <c r="H10" s="658"/>
      <c r="I10" s="658"/>
      <c r="J10" s="658"/>
      <c r="K10" s="658"/>
      <c r="L10" s="658"/>
      <c r="M10" s="658"/>
      <c r="N10" s="658"/>
      <c r="O10" s="658"/>
      <c r="P10" s="659"/>
      <c r="Q10" s="660"/>
      <c r="R10" s="661"/>
      <c r="S10" s="661"/>
      <c r="T10" s="661"/>
      <c r="U10" s="661"/>
      <c r="V10" s="661"/>
      <c r="W10" s="661"/>
      <c r="X10" s="661"/>
      <c r="Y10" s="661"/>
      <c r="Z10" s="661"/>
      <c r="AA10" s="661"/>
      <c r="AB10" s="661"/>
      <c r="AC10" s="661"/>
      <c r="AD10" s="661"/>
      <c r="AE10" s="661"/>
      <c r="AF10" s="661"/>
      <c r="AG10" s="661"/>
      <c r="AH10" s="661"/>
      <c r="AI10" s="661"/>
      <c r="AJ10" s="662"/>
      <c r="AK10" s="663"/>
      <c r="AL10" s="616"/>
      <c r="AM10" s="524"/>
      <c r="AN10" s="524"/>
      <c r="AO10" s="524"/>
      <c r="AP10" s="522"/>
      <c r="AQ10" s="524"/>
      <c r="AR10" s="524"/>
    </row>
    <row r="11" spans="1:44" ht="15" customHeight="1">
      <c r="A11" s="616"/>
      <c r="B11" s="1198"/>
      <c r="C11" s="1203" t="s">
        <v>596</v>
      </c>
      <c r="D11" s="664"/>
      <c r="E11" s="665"/>
      <c r="F11" s="666"/>
      <c r="G11" s="666"/>
      <c r="H11" s="666"/>
      <c r="I11" s="666"/>
      <c r="J11" s="666"/>
      <c r="K11" s="666"/>
      <c r="L11" s="666"/>
      <c r="M11" s="666"/>
      <c r="N11" s="666"/>
      <c r="O11" s="666"/>
      <c r="P11" s="667"/>
      <c r="Q11" s="668"/>
      <c r="R11" s="669"/>
      <c r="S11" s="669"/>
      <c r="T11" s="669"/>
      <c r="U11" s="669"/>
      <c r="V11" s="669"/>
      <c r="W11" s="669"/>
      <c r="X11" s="669"/>
      <c r="Y11" s="669"/>
      <c r="Z11" s="669"/>
      <c r="AA11" s="669"/>
      <c r="AB11" s="669"/>
      <c r="AC11" s="669"/>
      <c r="AD11" s="669"/>
      <c r="AE11" s="669"/>
      <c r="AF11" s="669"/>
      <c r="AG11" s="669"/>
      <c r="AH11" s="669"/>
      <c r="AI11" s="669"/>
      <c r="AJ11" s="670"/>
      <c r="AK11" s="671"/>
      <c r="AL11" s="616"/>
      <c r="AM11" s="524"/>
      <c r="AN11" s="524"/>
      <c r="AO11" s="524"/>
      <c r="AP11" s="522"/>
      <c r="AQ11" s="524"/>
      <c r="AR11" s="524"/>
    </row>
    <row r="12" spans="1:44" ht="15" customHeight="1">
      <c r="A12" s="616"/>
      <c r="B12" s="1198"/>
      <c r="C12" s="1204"/>
      <c r="D12" s="648"/>
      <c r="E12" s="649"/>
      <c r="F12" s="650"/>
      <c r="G12" s="650"/>
      <c r="H12" s="650"/>
      <c r="I12" s="650"/>
      <c r="J12" s="650"/>
      <c r="K12" s="650"/>
      <c r="L12" s="650"/>
      <c r="M12" s="650"/>
      <c r="N12" s="650"/>
      <c r="O12" s="650"/>
      <c r="P12" s="651"/>
      <c r="Q12" s="652"/>
      <c r="R12" s="653"/>
      <c r="S12" s="653"/>
      <c r="T12" s="653"/>
      <c r="U12" s="653"/>
      <c r="V12" s="653"/>
      <c r="W12" s="653"/>
      <c r="X12" s="653"/>
      <c r="Y12" s="653"/>
      <c r="Z12" s="653"/>
      <c r="AA12" s="653"/>
      <c r="AB12" s="653"/>
      <c r="AC12" s="653"/>
      <c r="AD12" s="653"/>
      <c r="AE12" s="653"/>
      <c r="AF12" s="653"/>
      <c r="AG12" s="653"/>
      <c r="AH12" s="653"/>
      <c r="AI12" s="653"/>
      <c r="AJ12" s="654"/>
      <c r="AK12" s="655"/>
      <c r="AL12" s="616"/>
      <c r="AM12" s="524"/>
      <c r="AN12" s="524"/>
      <c r="AO12" s="524"/>
      <c r="AP12" s="522"/>
      <c r="AQ12" s="524"/>
      <c r="AR12" s="524"/>
    </row>
    <row r="13" spans="1:44" ht="15" customHeight="1">
      <c r="A13" s="616"/>
      <c r="B13" s="1198"/>
      <c r="C13" s="1204"/>
      <c r="D13" s="648"/>
      <c r="E13" s="649"/>
      <c r="F13" s="650"/>
      <c r="G13" s="650"/>
      <c r="H13" s="650"/>
      <c r="I13" s="650"/>
      <c r="J13" s="650"/>
      <c r="K13" s="650"/>
      <c r="L13" s="650"/>
      <c r="M13" s="650"/>
      <c r="N13" s="650"/>
      <c r="O13" s="650"/>
      <c r="P13" s="651"/>
      <c r="Q13" s="652"/>
      <c r="R13" s="653"/>
      <c r="S13" s="653"/>
      <c r="T13" s="653"/>
      <c r="U13" s="653"/>
      <c r="V13" s="653"/>
      <c r="W13" s="653"/>
      <c r="X13" s="653"/>
      <c r="Y13" s="653"/>
      <c r="Z13" s="653"/>
      <c r="AA13" s="653"/>
      <c r="AB13" s="653"/>
      <c r="AC13" s="653"/>
      <c r="AD13" s="653"/>
      <c r="AE13" s="653"/>
      <c r="AF13" s="653"/>
      <c r="AG13" s="653"/>
      <c r="AH13" s="653"/>
      <c r="AI13" s="653"/>
      <c r="AJ13" s="654"/>
      <c r="AK13" s="655"/>
      <c r="AL13" s="616"/>
      <c r="AM13" s="524"/>
      <c r="AN13" s="524"/>
      <c r="AO13" s="524"/>
      <c r="AP13" s="522"/>
      <c r="AQ13" s="524"/>
      <c r="AR13" s="524"/>
    </row>
    <row r="14" spans="1:44" ht="15" customHeight="1">
      <c r="A14" s="616"/>
      <c r="B14" s="1198"/>
      <c r="C14" s="1205"/>
      <c r="D14" s="672"/>
      <c r="E14" s="673"/>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7"/>
      <c r="AF14" s="677"/>
      <c r="AG14" s="677"/>
      <c r="AH14" s="677"/>
      <c r="AI14" s="677"/>
      <c r="AJ14" s="678"/>
      <c r="AK14" s="679"/>
      <c r="AL14" s="616"/>
      <c r="AM14" s="524"/>
      <c r="AN14" s="524"/>
      <c r="AO14" s="524"/>
      <c r="AP14" s="522"/>
      <c r="AQ14" s="524"/>
      <c r="AR14" s="524"/>
    </row>
    <row r="15" spans="1:44" ht="15" customHeight="1">
      <c r="A15" s="616"/>
      <c r="B15" s="1198"/>
      <c r="C15" s="1203" t="s">
        <v>597</v>
      </c>
      <c r="D15" s="664"/>
      <c r="E15" s="665"/>
      <c r="F15" s="666"/>
      <c r="G15" s="666"/>
      <c r="H15" s="666"/>
      <c r="I15" s="666"/>
      <c r="J15" s="666"/>
      <c r="K15" s="666"/>
      <c r="L15" s="666"/>
      <c r="M15" s="666"/>
      <c r="N15" s="666"/>
      <c r="O15" s="666"/>
      <c r="P15" s="667"/>
      <c r="Q15" s="668"/>
      <c r="R15" s="669"/>
      <c r="S15" s="669"/>
      <c r="T15" s="669"/>
      <c r="U15" s="669"/>
      <c r="V15" s="669"/>
      <c r="W15" s="669"/>
      <c r="X15" s="669"/>
      <c r="Y15" s="669"/>
      <c r="Z15" s="669"/>
      <c r="AA15" s="669"/>
      <c r="AB15" s="669"/>
      <c r="AC15" s="669"/>
      <c r="AD15" s="669"/>
      <c r="AE15" s="669"/>
      <c r="AF15" s="669"/>
      <c r="AG15" s="669"/>
      <c r="AH15" s="669"/>
      <c r="AI15" s="669"/>
      <c r="AJ15" s="670"/>
      <c r="AK15" s="671"/>
      <c r="AL15" s="616"/>
      <c r="AM15" s="524"/>
      <c r="AN15" s="524"/>
      <c r="AO15" s="524"/>
      <c r="AP15" s="522"/>
      <c r="AQ15" s="524"/>
      <c r="AR15" s="524"/>
    </row>
    <row r="16" spans="1:44" ht="15" customHeight="1">
      <c r="A16" s="616"/>
      <c r="B16" s="1198"/>
      <c r="C16" s="1204"/>
      <c r="D16" s="648"/>
      <c r="E16" s="649"/>
      <c r="F16" s="650"/>
      <c r="G16" s="650"/>
      <c r="H16" s="650"/>
      <c r="I16" s="650"/>
      <c r="J16" s="650"/>
      <c r="K16" s="650"/>
      <c r="L16" s="650"/>
      <c r="M16" s="650"/>
      <c r="N16" s="650"/>
      <c r="O16" s="650"/>
      <c r="P16" s="651"/>
      <c r="Q16" s="652"/>
      <c r="R16" s="653"/>
      <c r="S16" s="653"/>
      <c r="T16" s="653"/>
      <c r="U16" s="653"/>
      <c r="V16" s="653"/>
      <c r="W16" s="653"/>
      <c r="X16" s="653"/>
      <c r="Y16" s="653"/>
      <c r="Z16" s="653"/>
      <c r="AA16" s="653"/>
      <c r="AB16" s="653"/>
      <c r="AC16" s="653"/>
      <c r="AD16" s="653"/>
      <c r="AE16" s="653"/>
      <c r="AF16" s="653"/>
      <c r="AG16" s="653"/>
      <c r="AH16" s="653"/>
      <c r="AI16" s="653"/>
      <c r="AJ16" s="654"/>
      <c r="AK16" s="655"/>
      <c r="AL16" s="616"/>
      <c r="AM16" s="524"/>
      <c r="AN16" s="524"/>
      <c r="AO16" s="524"/>
      <c r="AP16" s="522"/>
      <c r="AQ16" s="524"/>
      <c r="AR16" s="524"/>
    </row>
    <row r="17" spans="1:44" ht="15" customHeight="1">
      <c r="A17" s="616"/>
      <c r="B17" s="1198"/>
      <c r="C17" s="1204"/>
      <c r="D17" s="648"/>
      <c r="E17" s="649"/>
      <c r="F17" s="650"/>
      <c r="G17" s="650"/>
      <c r="H17" s="650"/>
      <c r="I17" s="650"/>
      <c r="J17" s="650"/>
      <c r="K17" s="650"/>
      <c r="L17" s="650"/>
      <c r="M17" s="650"/>
      <c r="N17" s="650"/>
      <c r="O17" s="650"/>
      <c r="P17" s="651"/>
      <c r="Q17" s="652"/>
      <c r="R17" s="653"/>
      <c r="S17" s="653"/>
      <c r="T17" s="653"/>
      <c r="U17" s="653"/>
      <c r="V17" s="653"/>
      <c r="W17" s="653"/>
      <c r="X17" s="653"/>
      <c r="Y17" s="653"/>
      <c r="Z17" s="653"/>
      <c r="AA17" s="653"/>
      <c r="AB17" s="653"/>
      <c r="AC17" s="653"/>
      <c r="AD17" s="653"/>
      <c r="AE17" s="653"/>
      <c r="AF17" s="653"/>
      <c r="AG17" s="653"/>
      <c r="AH17" s="653"/>
      <c r="AI17" s="653"/>
      <c r="AJ17" s="654"/>
      <c r="AK17" s="655"/>
      <c r="AL17" s="616"/>
      <c r="AM17" s="524"/>
      <c r="AN17" s="524"/>
      <c r="AO17" s="524"/>
      <c r="AP17" s="522"/>
      <c r="AQ17" s="524"/>
      <c r="AR17" s="524"/>
    </row>
    <row r="18" spans="1:44" ht="15" customHeight="1">
      <c r="A18" s="616"/>
      <c r="B18" s="1198"/>
      <c r="C18" s="1205"/>
      <c r="D18" s="656"/>
      <c r="E18" s="657"/>
      <c r="F18" s="658"/>
      <c r="G18" s="658"/>
      <c r="H18" s="658"/>
      <c r="I18" s="658"/>
      <c r="J18" s="658"/>
      <c r="K18" s="658"/>
      <c r="L18" s="658"/>
      <c r="M18" s="658"/>
      <c r="N18" s="658"/>
      <c r="O18" s="658"/>
      <c r="P18" s="659"/>
      <c r="Q18" s="660"/>
      <c r="R18" s="661"/>
      <c r="S18" s="661"/>
      <c r="T18" s="661"/>
      <c r="U18" s="661"/>
      <c r="V18" s="661"/>
      <c r="W18" s="661"/>
      <c r="X18" s="661"/>
      <c r="Y18" s="661"/>
      <c r="Z18" s="661"/>
      <c r="AA18" s="661"/>
      <c r="AB18" s="661"/>
      <c r="AC18" s="661"/>
      <c r="AD18" s="661"/>
      <c r="AE18" s="661"/>
      <c r="AF18" s="661"/>
      <c r="AG18" s="661"/>
      <c r="AH18" s="661"/>
      <c r="AI18" s="661"/>
      <c r="AJ18" s="662"/>
      <c r="AK18" s="663"/>
      <c r="AL18" s="616"/>
      <c r="AM18" s="524"/>
      <c r="AN18" s="524"/>
      <c r="AO18" s="524"/>
      <c r="AP18" s="522"/>
      <c r="AQ18" s="524"/>
      <c r="AR18" s="524"/>
    </row>
    <row r="19" spans="1:44" ht="15" customHeight="1">
      <c r="A19" s="616"/>
      <c r="B19" s="1198"/>
      <c r="C19" s="1203" t="s">
        <v>598</v>
      </c>
      <c r="D19" s="664"/>
      <c r="E19" s="665"/>
      <c r="F19" s="666"/>
      <c r="G19" s="666"/>
      <c r="H19" s="666"/>
      <c r="I19" s="666"/>
      <c r="J19" s="666"/>
      <c r="K19" s="666"/>
      <c r="L19" s="666"/>
      <c r="M19" s="666"/>
      <c r="N19" s="666"/>
      <c r="O19" s="666"/>
      <c r="P19" s="667"/>
      <c r="Q19" s="668"/>
      <c r="R19" s="669"/>
      <c r="S19" s="669"/>
      <c r="T19" s="669"/>
      <c r="U19" s="669"/>
      <c r="V19" s="669"/>
      <c r="W19" s="669"/>
      <c r="X19" s="669"/>
      <c r="Y19" s="669"/>
      <c r="Z19" s="669"/>
      <c r="AA19" s="669"/>
      <c r="AB19" s="669"/>
      <c r="AC19" s="669"/>
      <c r="AD19" s="669"/>
      <c r="AE19" s="669"/>
      <c r="AF19" s="669"/>
      <c r="AG19" s="669"/>
      <c r="AH19" s="669"/>
      <c r="AI19" s="669"/>
      <c r="AJ19" s="670"/>
      <c r="AK19" s="671"/>
      <c r="AL19" s="616"/>
      <c r="AM19" s="524"/>
      <c r="AN19" s="524"/>
      <c r="AO19" s="524"/>
      <c r="AP19" s="522"/>
      <c r="AQ19" s="524"/>
      <c r="AR19" s="524"/>
    </row>
    <row r="20" spans="1:44" ht="15" customHeight="1">
      <c r="A20" s="616"/>
      <c r="B20" s="1198"/>
      <c r="C20" s="1204"/>
      <c r="D20" s="648"/>
      <c r="E20" s="649"/>
      <c r="F20" s="650"/>
      <c r="G20" s="650"/>
      <c r="H20" s="650"/>
      <c r="I20" s="650"/>
      <c r="J20" s="650"/>
      <c r="K20" s="650"/>
      <c r="L20" s="650"/>
      <c r="M20" s="650"/>
      <c r="N20" s="650"/>
      <c r="O20" s="650"/>
      <c r="P20" s="651"/>
      <c r="Q20" s="652"/>
      <c r="R20" s="653"/>
      <c r="S20" s="653"/>
      <c r="T20" s="653"/>
      <c r="U20" s="653"/>
      <c r="V20" s="653"/>
      <c r="W20" s="653"/>
      <c r="X20" s="653"/>
      <c r="Y20" s="653"/>
      <c r="Z20" s="653"/>
      <c r="AA20" s="653"/>
      <c r="AB20" s="653"/>
      <c r="AC20" s="653"/>
      <c r="AD20" s="653"/>
      <c r="AE20" s="653"/>
      <c r="AF20" s="653"/>
      <c r="AG20" s="653"/>
      <c r="AH20" s="653"/>
      <c r="AI20" s="653"/>
      <c r="AJ20" s="654"/>
      <c r="AK20" s="655"/>
      <c r="AL20" s="616"/>
      <c r="AM20" s="524"/>
      <c r="AN20" s="524"/>
      <c r="AO20" s="524"/>
      <c r="AP20" s="522"/>
      <c r="AQ20" s="524"/>
      <c r="AR20" s="524"/>
    </row>
    <row r="21" spans="1:44" ht="15" customHeight="1">
      <c r="A21" s="616"/>
      <c r="B21" s="1198"/>
      <c r="C21" s="1204"/>
      <c r="D21" s="648"/>
      <c r="E21" s="649"/>
      <c r="F21" s="650"/>
      <c r="G21" s="650"/>
      <c r="H21" s="650"/>
      <c r="I21" s="650"/>
      <c r="J21" s="650"/>
      <c r="K21" s="650"/>
      <c r="L21" s="650"/>
      <c r="M21" s="650"/>
      <c r="N21" s="650"/>
      <c r="O21" s="650"/>
      <c r="P21" s="651"/>
      <c r="Q21" s="652"/>
      <c r="R21" s="653"/>
      <c r="S21" s="653"/>
      <c r="T21" s="653"/>
      <c r="U21" s="653"/>
      <c r="V21" s="653"/>
      <c r="W21" s="653"/>
      <c r="X21" s="653"/>
      <c r="Y21" s="653"/>
      <c r="Z21" s="653"/>
      <c r="AA21" s="653"/>
      <c r="AB21" s="653"/>
      <c r="AC21" s="653"/>
      <c r="AD21" s="653"/>
      <c r="AE21" s="653"/>
      <c r="AF21" s="653"/>
      <c r="AG21" s="653"/>
      <c r="AH21" s="653"/>
      <c r="AI21" s="653"/>
      <c r="AJ21" s="654"/>
      <c r="AK21" s="655"/>
      <c r="AL21" s="616"/>
      <c r="AM21" s="524"/>
      <c r="AN21" s="524"/>
      <c r="AO21" s="524"/>
      <c r="AP21" s="522"/>
      <c r="AQ21" s="524"/>
      <c r="AR21" s="524"/>
    </row>
    <row r="22" spans="1:44" ht="15" customHeight="1">
      <c r="A22" s="616"/>
      <c r="B22" s="1198"/>
      <c r="C22" s="1205"/>
      <c r="D22" s="656"/>
      <c r="E22" s="657"/>
      <c r="F22" s="658"/>
      <c r="G22" s="658"/>
      <c r="H22" s="658"/>
      <c r="I22" s="658"/>
      <c r="J22" s="658"/>
      <c r="K22" s="658"/>
      <c r="L22" s="658"/>
      <c r="M22" s="658"/>
      <c r="N22" s="658"/>
      <c r="O22" s="658"/>
      <c r="P22" s="659"/>
      <c r="Q22" s="660"/>
      <c r="R22" s="661"/>
      <c r="S22" s="661"/>
      <c r="T22" s="661"/>
      <c r="U22" s="661"/>
      <c r="V22" s="661"/>
      <c r="W22" s="661"/>
      <c r="X22" s="661"/>
      <c r="Y22" s="661"/>
      <c r="Z22" s="661"/>
      <c r="AA22" s="661"/>
      <c r="AB22" s="661"/>
      <c r="AC22" s="661"/>
      <c r="AD22" s="661"/>
      <c r="AE22" s="661"/>
      <c r="AF22" s="661"/>
      <c r="AG22" s="661"/>
      <c r="AH22" s="661"/>
      <c r="AI22" s="661"/>
      <c r="AJ22" s="662"/>
      <c r="AK22" s="663"/>
      <c r="AL22" s="616"/>
      <c r="AM22" s="524"/>
      <c r="AN22" s="524"/>
      <c r="AO22" s="524"/>
      <c r="AP22" s="522"/>
      <c r="AQ22" s="524"/>
      <c r="AR22" s="524"/>
    </row>
    <row r="23" spans="1:44" ht="15" customHeight="1">
      <c r="A23" s="616"/>
      <c r="B23" s="1198"/>
      <c r="C23" s="1203" t="s">
        <v>599</v>
      </c>
      <c r="D23" s="664"/>
      <c r="E23" s="665"/>
      <c r="F23" s="666"/>
      <c r="G23" s="666"/>
      <c r="H23" s="666"/>
      <c r="I23" s="666"/>
      <c r="J23" s="666"/>
      <c r="K23" s="666"/>
      <c r="L23" s="666"/>
      <c r="M23" s="666"/>
      <c r="N23" s="666"/>
      <c r="O23" s="666"/>
      <c r="P23" s="667"/>
      <c r="Q23" s="668"/>
      <c r="R23" s="669"/>
      <c r="S23" s="669"/>
      <c r="T23" s="669"/>
      <c r="U23" s="669"/>
      <c r="V23" s="669"/>
      <c r="W23" s="669"/>
      <c r="X23" s="669"/>
      <c r="Y23" s="669"/>
      <c r="Z23" s="669"/>
      <c r="AA23" s="669"/>
      <c r="AB23" s="669"/>
      <c r="AC23" s="669"/>
      <c r="AD23" s="669"/>
      <c r="AE23" s="669"/>
      <c r="AF23" s="669"/>
      <c r="AG23" s="669"/>
      <c r="AH23" s="669"/>
      <c r="AI23" s="669"/>
      <c r="AJ23" s="670"/>
      <c r="AK23" s="671"/>
      <c r="AL23" s="616"/>
      <c r="AM23" s="524"/>
      <c r="AN23" s="524"/>
      <c r="AO23" s="524"/>
      <c r="AP23" s="522"/>
      <c r="AQ23" s="524"/>
      <c r="AR23" s="524"/>
    </row>
    <row r="24" spans="1:44" ht="15" customHeight="1">
      <c r="A24" s="616"/>
      <c r="B24" s="1198"/>
      <c r="C24" s="1204"/>
      <c r="D24" s="648"/>
      <c r="E24" s="649"/>
      <c r="F24" s="650"/>
      <c r="G24" s="650"/>
      <c r="H24" s="650"/>
      <c r="I24" s="650"/>
      <c r="J24" s="650"/>
      <c r="K24" s="650"/>
      <c r="L24" s="650"/>
      <c r="M24" s="650"/>
      <c r="N24" s="650"/>
      <c r="O24" s="650"/>
      <c r="P24" s="651"/>
      <c r="Q24" s="652"/>
      <c r="R24" s="653"/>
      <c r="S24" s="653"/>
      <c r="T24" s="653"/>
      <c r="U24" s="653"/>
      <c r="V24" s="653"/>
      <c r="W24" s="653"/>
      <c r="X24" s="653"/>
      <c r="Y24" s="653"/>
      <c r="Z24" s="653"/>
      <c r="AA24" s="653"/>
      <c r="AB24" s="653"/>
      <c r="AC24" s="653"/>
      <c r="AD24" s="653"/>
      <c r="AE24" s="653"/>
      <c r="AF24" s="653"/>
      <c r="AG24" s="653"/>
      <c r="AH24" s="653"/>
      <c r="AI24" s="653"/>
      <c r="AJ24" s="654"/>
      <c r="AK24" s="655"/>
      <c r="AL24" s="616"/>
      <c r="AM24" s="524"/>
      <c r="AN24" s="524"/>
      <c r="AO24" s="524"/>
      <c r="AP24" s="522"/>
      <c r="AQ24" s="524"/>
      <c r="AR24" s="524"/>
    </row>
    <row r="25" spans="1:44" ht="15" customHeight="1">
      <c r="A25" s="616"/>
      <c r="B25" s="1198"/>
      <c r="C25" s="1204"/>
      <c r="D25" s="648"/>
      <c r="E25" s="649"/>
      <c r="F25" s="650"/>
      <c r="G25" s="650"/>
      <c r="H25" s="650"/>
      <c r="I25" s="650"/>
      <c r="J25" s="650"/>
      <c r="K25" s="650"/>
      <c r="L25" s="650"/>
      <c r="M25" s="650"/>
      <c r="N25" s="650"/>
      <c r="O25" s="650"/>
      <c r="P25" s="651"/>
      <c r="Q25" s="652"/>
      <c r="R25" s="653"/>
      <c r="S25" s="653"/>
      <c r="T25" s="653"/>
      <c r="U25" s="653"/>
      <c r="V25" s="653"/>
      <c r="W25" s="653"/>
      <c r="X25" s="653"/>
      <c r="Y25" s="653"/>
      <c r="Z25" s="653"/>
      <c r="AA25" s="653"/>
      <c r="AB25" s="653"/>
      <c r="AC25" s="653"/>
      <c r="AD25" s="653"/>
      <c r="AE25" s="653"/>
      <c r="AF25" s="653"/>
      <c r="AG25" s="653"/>
      <c r="AH25" s="653"/>
      <c r="AI25" s="653"/>
      <c r="AJ25" s="654"/>
      <c r="AK25" s="655"/>
      <c r="AL25" s="616"/>
      <c r="AM25" s="524"/>
      <c r="AN25" s="524"/>
      <c r="AO25" s="524"/>
      <c r="AP25" s="522"/>
      <c r="AQ25" s="524"/>
      <c r="AR25" s="524"/>
    </row>
    <row r="26" spans="1:44" ht="15" customHeight="1">
      <c r="A26" s="616"/>
      <c r="B26" s="1198"/>
      <c r="C26" s="1205"/>
      <c r="D26" s="672"/>
      <c r="E26" s="673"/>
      <c r="F26" s="674"/>
      <c r="G26" s="674"/>
      <c r="H26" s="674"/>
      <c r="I26" s="674"/>
      <c r="J26" s="674"/>
      <c r="K26" s="674"/>
      <c r="L26" s="674"/>
      <c r="M26" s="674"/>
      <c r="N26" s="674"/>
      <c r="O26" s="674"/>
      <c r="P26" s="675"/>
      <c r="Q26" s="676"/>
      <c r="R26" s="677"/>
      <c r="S26" s="677"/>
      <c r="T26" s="677"/>
      <c r="U26" s="677"/>
      <c r="V26" s="677"/>
      <c r="W26" s="677"/>
      <c r="X26" s="677"/>
      <c r="Y26" s="677"/>
      <c r="Z26" s="677"/>
      <c r="AA26" s="677"/>
      <c r="AB26" s="677"/>
      <c r="AC26" s="677"/>
      <c r="AD26" s="677"/>
      <c r="AE26" s="677"/>
      <c r="AF26" s="677"/>
      <c r="AG26" s="677"/>
      <c r="AH26" s="677"/>
      <c r="AI26" s="677"/>
      <c r="AJ26" s="678"/>
      <c r="AK26" s="679"/>
      <c r="AL26" s="616"/>
      <c r="AM26" s="524"/>
      <c r="AN26" s="524"/>
      <c r="AO26" s="524"/>
      <c r="AP26" s="522"/>
      <c r="AQ26" s="524"/>
      <c r="AR26" s="524"/>
    </row>
    <row r="27" spans="1:44" ht="15" customHeight="1">
      <c r="A27" s="616"/>
      <c r="B27" s="1198"/>
      <c r="C27" s="1203" t="s">
        <v>600</v>
      </c>
      <c r="D27" s="664"/>
      <c r="E27" s="665"/>
      <c r="F27" s="666"/>
      <c r="G27" s="666"/>
      <c r="H27" s="666"/>
      <c r="I27" s="666"/>
      <c r="J27" s="666"/>
      <c r="K27" s="666"/>
      <c r="L27" s="666"/>
      <c r="M27" s="666"/>
      <c r="N27" s="666"/>
      <c r="O27" s="666"/>
      <c r="P27" s="667"/>
      <c r="Q27" s="668"/>
      <c r="R27" s="669"/>
      <c r="S27" s="669"/>
      <c r="T27" s="669"/>
      <c r="U27" s="669"/>
      <c r="V27" s="669"/>
      <c r="W27" s="669"/>
      <c r="X27" s="669"/>
      <c r="Y27" s="669"/>
      <c r="Z27" s="669"/>
      <c r="AA27" s="669"/>
      <c r="AB27" s="669"/>
      <c r="AC27" s="669"/>
      <c r="AD27" s="669"/>
      <c r="AE27" s="669"/>
      <c r="AF27" s="669"/>
      <c r="AG27" s="669"/>
      <c r="AH27" s="669"/>
      <c r="AI27" s="669"/>
      <c r="AJ27" s="670"/>
      <c r="AK27" s="671"/>
      <c r="AL27" s="616"/>
      <c r="AM27" s="524"/>
      <c r="AN27" s="524"/>
      <c r="AO27" s="524"/>
      <c r="AP27" s="522"/>
      <c r="AQ27" s="524"/>
      <c r="AR27" s="524"/>
    </row>
    <row r="28" spans="1:44" ht="15" customHeight="1">
      <c r="A28" s="616"/>
      <c r="B28" s="1198"/>
      <c r="C28" s="1204"/>
      <c r="D28" s="648"/>
      <c r="E28" s="649"/>
      <c r="F28" s="650"/>
      <c r="G28" s="650"/>
      <c r="H28" s="650"/>
      <c r="I28" s="650"/>
      <c r="J28" s="650"/>
      <c r="K28" s="650"/>
      <c r="L28" s="650"/>
      <c r="M28" s="650"/>
      <c r="N28" s="650"/>
      <c r="O28" s="650"/>
      <c r="P28" s="651"/>
      <c r="Q28" s="652"/>
      <c r="R28" s="653"/>
      <c r="S28" s="653"/>
      <c r="T28" s="653"/>
      <c r="U28" s="653"/>
      <c r="V28" s="653"/>
      <c r="W28" s="653"/>
      <c r="X28" s="653"/>
      <c r="Y28" s="653"/>
      <c r="Z28" s="653"/>
      <c r="AA28" s="653"/>
      <c r="AB28" s="653"/>
      <c r="AC28" s="653"/>
      <c r="AD28" s="653"/>
      <c r="AE28" s="653"/>
      <c r="AF28" s="653"/>
      <c r="AG28" s="653"/>
      <c r="AH28" s="653"/>
      <c r="AI28" s="653"/>
      <c r="AJ28" s="654"/>
      <c r="AK28" s="655"/>
      <c r="AL28" s="616"/>
      <c r="AM28" s="524"/>
      <c r="AN28" s="524"/>
      <c r="AO28" s="524"/>
      <c r="AP28" s="522"/>
      <c r="AQ28" s="524"/>
      <c r="AR28" s="524"/>
    </row>
    <row r="29" spans="1:44" ht="15" customHeight="1">
      <c r="A29" s="616"/>
      <c r="B29" s="1198"/>
      <c r="C29" s="1204"/>
      <c r="D29" s="648"/>
      <c r="E29" s="649"/>
      <c r="F29" s="650"/>
      <c r="G29" s="650"/>
      <c r="H29" s="650"/>
      <c r="I29" s="650"/>
      <c r="J29" s="650"/>
      <c r="K29" s="650"/>
      <c r="L29" s="650"/>
      <c r="M29" s="650"/>
      <c r="N29" s="650"/>
      <c r="O29" s="650"/>
      <c r="P29" s="651"/>
      <c r="Q29" s="652"/>
      <c r="R29" s="653"/>
      <c r="S29" s="653"/>
      <c r="T29" s="653"/>
      <c r="U29" s="653"/>
      <c r="V29" s="653"/>
      <c r="W29" s="653"/>
      <c r="X29" s="653"/>
      <c r="Y29" s="653"/>
      <c r="Z29" s="653"/>
      <c r="AA29" s="653"/>
      <c r="AB29" s="653"/>
      <c r="AC29" s="653"/>
      <c r="AD29" s="653"/>
      <c r="AE29" s="653"/>
      <c r="AF29" s="653"/>
      <c r="AG29" s="653"/>
      <c r="AH29" s="653"/>
      <c r="AI29" s="653"/>
      <c r="AJ29" s="654"/>
      <c r="AK29" s="655"/>
      <c r="AL29" s="616"/>
      <c r="AM29" s="524"/>
      <c r="AN29" s="524"/>
      <c r="AO29" s="524"/>
      <c r="AP29" s="522"/>
      <c r="AQ29" s="524"/>
      <c r="AR29" s="524"/>
    </row>
    <row r="30" spans="1:44" ht="15" customHeight="1">
      <c r="A30" s="616"/>
      <c r="B30" s="1198"/>
      <c r="C30" s="1205"/>
      <c r="D30" s="656"/>
      <c r="E30" s="657"/>
      <c r="F30" s="658"/>
      <c r="G30" s="658"/>
      <c r="H30" s="658"/>
      <c r="I30" s="658"/>
      <c r="J30" s="658"/>
      <c r="K30" s="658"/>
      <c r="L30" s="658"/>
      <c r="M30" s="658"/>
      <c r="N30" s="658"/>
      <c r="O30" s="658"/>
      <c r="P30" s="659"/>
      <c r="Q30" s="660"/>
      <c r="R30" s="661"/>
      <c r="S30" s="661"/>
      <c r="T30" s="661"/>
      <c r="U30" s="661"/>
      <c r="V30" s="661"/>
      <c r="W30" s="661"/>
      <c r="X30" s="661"/>
      <c r="Y30" s="661"/>
      <c r="Z30" s="661"/>
      <c r="AA30" s="661"/>
      <c r="AB30" s="661"/>
      <c r="AC30" s="661"/>
      <c r="AD30" s="661"/>
      <c r="AE30" s="661"/>
      <c r="AF30" s="661"/>
      <c r="AG30" s="661"/>
      <c r="AH30" s="661"/>
      <c r="AI30" s="661"/>
      <c r="AJ30" s="662"/>
      <c r="AK30" s="663"/>
      <c r="AL30" s="616"/>
      <c r="AM30" s="524"/>
      <c r="AN30" s="524"/>
      <c r="AO30" s="524"/>
      <c r="AP30" s="522"/>
      <c r="AQ30" s="524"/>
      <c r="AR30" s="524"/>
    </row>
    <row r="31" spans="1:44" ht="15" customHeight="1">
      <c r="A31" s="616"/>
      <c r="B31" s="1198"/>
      <c r="C31" s="1203" t="s">
        <v>601</v>
      </c>
      <c r="D31" s="664"/>
      <c r="E31" s="665"/>
      <c r="F31" s="666"/>
      <c r="G31" s="666"/>
      <c r="H31" s="666"/>
      <c r="I31" s="666"/>
      <c r="J31" s="666"/>
      <c r="K31" s="666"/>
      <c r="L31" s="666"/>
      <c r="M31" s="666"/>
      <c r="N31" s="666"/>
      <c r="O31" s="666"/>
      <c r="P31" s="667"/>
      <c r="Q31" s="668"/>
      <c r="R31" s="669"/>
      <c r="S31" s="669"/>
      <c r="T31" s="669"/>
      <c r="U31" s="669"/>
      <c r="V31" s="669"/>
      <c r="W31" s="669"/>
      <c r="X31" s="669"/>
      <c r="Y31" s="669"/>
      <c r="Z31" s="669"/>
      <c r="AA31" s="669"/>
      <c r="AB31" s="669"/>
      <c r="AC31" s="669"/>
      <c r="AD31" s="669"/>
      <c r="AE31" s="669"/>
      <c r="AF31" s="669"/>
      <c r="AG31" s="669"/>
      <c r="AH31" s="669"/>
      <c r="AI31" s="669"/>
      <c r="AJ31" s="670"/>
      <c r="AK31" s="671"/>
      <c r="AL31" s="616"/>
      <c r="AM31" s="524"/>
      <c r="AN31" s="524"/>
      <c r="AO31" s="524"/>
      <c r="AP31" s="522"/>
      <c r="AQ31" s="524"/>
      <c r="AR31" s="524"/>
    </row>
    <row r="32" spans="1:44" ht="15" customHeight="1">
      <c r="A32" s="616"/>
      <c r="B32" s="1198"/>
      <c r="C32" s="1204"/>
      <c r="D32" s="648"/>
      <c r="E32" s="649"/>
      <c r="F32" s="650"/>
      <c r="G32" s="650"/>
      <c r="H32" s="650"/>
      <c r="I32" s="650"/>
      <c r="J32" s="650"/>
      <c r="K32" s="650"/>
      <c r="L32" s="650"/>
      <c r="M32" s="650"/>
      <c r="N32" s="650"/>
      <c r="O32" s="650"/>
      <c r="P32" s="651"/>
      <c r="Q32" s="652"/>
      <c r="R32" s="653"/>
      <c r="S32" s="653"/>
      <c r="T32" s="653"/>
      <c r="U32" s="653"/>
      <c r="V32" s="653"/>
      <c r="W32" s="653"/>
      <c r="X32" s="653"/>
      <c r="Y32" s="653"/>
      <c r="Z32" s="653"/>
      <c r="AA32" s="653"/>
      <c r="AB32" s="653"/>
      <c r="AC32" s="653"/>
      <c r="AD32" s="653"/>
      <c r="AE32" s="653"/>
      <c r="AF32" s="653"/>
      <c r="AG32" s="653"/>
      <c r="AH32" s="653"/>
      <c r="AI32" s="653"/>
      <c r="AJ32" s="654"/>
      <c r="AK32" s="655"/>
      <c r="AL32" s="616"/>
      <c r="AM32" s="524"/>
      <c r="AN32" s="524"/>
      <c r="AO32" s="524"/>
      <c r="AP32" s="522"/>
      <c r="AQ32" s="524"/>
      <c r="AR32" s="524"/>
    </row>
    <row r="33" spans="1:44" ht="15" customHeight="1">
      <c r="A33" s="616"/>
      <c r="B33" s="1198"/>
      <c r="C33" s="1204"/>
      <c r="D33" s="648"/>
      <c r="E33" s="649"/>
      <c r="F33" s="650"/>
      <c r="G33" s="650"/>
      <c r="H33" s="650"/>
      <c r="I33" s="650"/>
      <c r="J33" s="650"/>
      <c r="K33" s="650"/>
      <c r="L33" s="650"/>
      <c r="M33" s="650"/>
      <c r="N33" s="650"/>
      <c r="O33" s="650"/>
      <c r="P33" s="651"/>
      <c r="Q33" s="652"/>
      <c r="R33" s="653"/>
      <c r="S33" s="653"/>
      <c r="T33" s="653"/>
      <c r="U33" s="653"/>
      <c r="V33" s="653"/>
      <c r="W33" s="653"/>
      <c r="X33" s="653"/>
      <c r="Y33" s="653"/>
      <c r="Z33" s="653"/>
      <c r="AA33" s="653"/>
      <c r="AB33" s="653"/>
      <c r="AC33" s="653"/>
      <c r="AD33" s="653"/>
      <c r="AE33" s="653"/>
      <c r="AF33" s="653"/>
      <c r="AG33" s="653"/>
      <c r="AH33" s="653"/>
      <c r="AI33" s="653"/>
      <c r="AJ33" s="654"/>
      <c r="AK33" s="655"/>
      <c r="AL33" s="616"/>
      <c r="AM33" s="524"/>
      <c r="AN33" s="524"/>
      <c r="AO33" s="524"/>
      <c r="AP33" s="522"/>
      <c r="AQ33" s="524"/>
      <c r="AR33" s="524"/>
    </row>
    <row r="34" spans="1:44" ht="15" customHeight="1">
      <c r="A34" s="616"/>
      <c r="B34" s="1198"/>
      <c r="C34" s="1205"/>
      <c r="D34" s="656"/>
      <c r="E34" s="657"/>
      <c r="F34" s="658"/>
      <c r="G34" s="658"/>
      <c r="H34" s="658"/>
      <c r="I34" s="658"/>
      <c r="J34" s="658"/>
      <c r="K34" s="658"/>
      <c r="L34" s="658"/>
      <c r="M34" s="658"/>
      <c r="N34" s="658"/>
      <c r="O34" s="658"/>
      <c r="P34" s="659"/>
      <c r="Q34" s="660"/>
      <c r="R34" s="661"/>
      <c r="S34" s="661"/>
      <c r="T34" s="661"/>
      <c r="U34" s="661"/>
      <c r="V34" s="661"/>
      <c r="W34" s="661"/>
      <c r="X34" s="661"/>
      <c r="Y34" s="661"/>
      <c r="Z34" s="661"/>
      <c r="AA34" s="661"/>
      <c r="AB34" s="661"/>
      <c r="AC34" s="661"/>
      <c r="AD34" s="661"/>
      <c r="AE34" s="661"/>
      <c r="AF34" s="661"/>
      <c r="AG34" s="661"/>
      <c r="AH34" s="661"/>
      <c r="AI34" s="661"/>
      <c r="AJ34" s="662"/>
      <c r="AK34" s="663"/>
      <c r="AL34" s="616"/>
      <c r="AM34" s="524"/>
      <c r="AN34" s="524"/>
      <c r="AO34" s="524"/>
      <c r="AP34" s="522"/>
      <c r="AQ34" s="524"/>
      <c r="AR34" s="524"/>
    </row>
    <row r="35" spans="1:44" ht="15" customHeight="1">
      <c r="A35" s="616"/>
      <c r="B35" s="1198"/>
      <c r="C35" s="1203" t="s">
        <v>602</v>
      </c>
      <c r="D35" s="664"/>
      <c r="E35" s="665"/>
      <c r="F35" s="666"/>
      <c r="G35" s="666"/>
      <c r="H35" s="666"/>
      <c r="I35" s="666"/>
      <c r="J35" s="666"/>
      <c r="K35" s="666"/>
      <c r="L35" s="666"/>
      <c r="M35" s="666"/>
      <c r="N35" s="666"/>
      <c r="O35" s="666"/>
      <c r="P35" s="667"/>
      <c r="Q35" s="668"/>
      <c r="R35" s="669"/>
      <c r="S35" s="669"/>
      <c r="T35" s="669"/>
      <c r="U35" s="669"/>
      <c r="V35" s="669"/>
      <c r="W35" s="669"/>
      <c r="X35" s="669"/>
      <c r="Y35" s="669"/>
      <c r="Z35" s="669"/>
      <c r="AA35" s="669"/>
      <c r="AB35" s="669"/>
      <c r="AC35" s="669"/>
      <c r="AD35" s="669"/>
      <c r="AE35" s="669"/>
      <c r="AF35" s="669"/>
      <c r="AG35" s="669"/>
      <c r="AH35" s="669"/>
      <c r="AI35" s="669"/>
      <c r="AJ35" s="670"/>
      <c r="AK35" s="671"/>
      <c r="AL35" s="616"/>
      <c r="AM35" s="524"/>
      <c r="AN35" s="524"/>
      <c r="AO35" s="524"/>
      <c r="AP35" s="522"/>
      <c r="AQ35" s="524"/>
      <c r="AR35" s="524"/>
    </row>
    <row r="36" spans="1:44" ht="15" customHeight="1">
      <c r="A36" s="616"/>
      <c r="B36" s="1198"/>
      <c r="C36" s="1204"/>
      <c r="D36" s="648"/>
      <c r="E36" s="649"/>
      <c r="F36" s="650"/>
      <c r="G36" s="650"/>
      <c r="H36" s="650"/>
      <c r="I36" s="650"/>
      <c r="J36" s="650"/>
      <c r="K36" s="650"/>
      <c r="L36" s="650"/>
      <c r="M36" s="650"/>
      <c r="N36" s="650"/>
      <c r="O36" s="650"/>
      <c r="P36" s="651"/>
      <c r="Q36" s="652"/>
      <c r="R36" s="653"/>
      <c r="S36" s="653"/>
      <c r="T36" s="653"/>
      <c r="U36" s="653"/>
      <c r="V36" s="653"/>
      <c r="W36" s="653"/>
      <c r="X36" s="653"/>
      <c r="Y36" s="653"/>
      <c r="Z36" s="653"/>
      <c r="AA36" s="653"/>
      <c r="AB36" s="653"/>
      <c r="AC36" s="653"/>
      <c r="AD36" s="653"/>
      <c r="AE36" s="653"/>
      <c r="AF36" s="653"/>
      <c r="AG36" s="653"/>
      <c r="AH36" s="653"/>
      <c r="AI36" s="653"/>
      <c r="AJ36" s="654"/>
      <c r="AK36" s="655"/>
      <c r="AL36" s="616"/>
      <c r="AM36" s="524"/>
      <c r="AN36" s="524"/>
      <c r="AO36" s="524"/>
      <c r="AP36" s="522"/>
      <c r="AQ36" s="524"/>
      <c r="AR36" s="524"/>
    </row>
    <row r="37" spans="1:44" ht="15" customHeight="1">
      <c r="A37" s="616"/>
      <c r="B37" s="1198"/>
      <c r="C37" s="1204"/>
      <c r="D37" s="648"/>
      <c r="E37" s="649"/>
      <c r="F37" s="650"/>
      <c r="G37" s="650"/>
      <c r="H37" s="650"/>
      <c r="I37" s="650"/>
      <c r="J37" s="650"/>
      <c r="K37" s="650"/>
      <c r="L37" s="650"/>
      <c r="M37" s="650"/>
      <c r="N37" s="650"/>
      <c r="O37" s="650"/>
      <c r="P37" s="651"/>
      <c r="Q37" s="652"/>
      <c r="R37" s="653"/>
      <c r="S37" s="653"/>
      <c r="T37" s="653"/>
      <c r="U37" s="653"/>
      <c r="V37" s="653"/>
      <c r="W37" s="653"/>
      <c r="X37" s="653"/>
      <c r="Y37" s="653"/>
      <c r="Z37" s="653"/>
      <c r="AA37" s="653"/>
      <c r="AB37" s="653"/>
      <c r="AC37" s="653"/>
      <c r="AD37" s="653"/>
      <c r="AE37" s="653"/>
      <c r="AF37" s="653"/>
      <c r="AG37" s="653"/>
      <c r="AH37" s="653"/>
      <c r="AI37" s="653"/>
      <c r="AJ37" s="654"/>
      <c r="AK37" s="655"/>
      <c r="AL37" s="616"/>
      <c r="AM37" s="524"/>
      <c r="AN37" s="524"/>
      <c r="AO37" s="524"/>
      <c r="AP37" s="522"/>
      <c r="AQ37" s="524"/>
      <c r="AR37" s="524"/>
    </row>
    <row r="38" spans="1:44" ht="15" customHeight="1">
      <c r="A38" s="616"/>
      <c r="B38" s="1198"/>
      <c r="C38" s="1205"/>
      <c r="D38" s="656"/>
      <c r="E38" s="657"/>
      <c r="F38" s="658"/>
      <c r="G38" s="658"/>
      <c r="H38" s="658"/>
      <c r="I38" s="658"/>
      <c r="J38" s="658"/>
      <c r="K38" s="658"/>
      <c r="L38" s="658"/>
      <c r="M38" s="658"/>
      <c r="N38" s="658"/>
      <c r="O38" s="658"/>
      <c r="P38" s="659"/>
      <c r="Q38" s="660"/>
      <c r="R38" s="661"/>
      <c r="S38" s="661"/>
      <c r="T38" s="661"/>
      <c r="U38" s="661"/>
      <c r="V38" s="661"/>
      <c r="W38" s="661"/>
      <c r="X38" s="661"/>
      <c r="Y38" s="661"/>
      <c r="Z38" s="661"/>
      <c r="AA38" s="661"/>
      <c r="AB38" s="661"/>
      <c r="AC38" s="661"/>
      <c r="AD38" s="661"/>
      <c r="AE38" s="661"/>
      <c r="AF38" s="661"/>
      <c r="AG38" s="661"/>
      <c r="AH38" s="661"/>
      <c r="AI38" s="661"/>
      <c r="AJ38" s="662"/>
      <c r="AK38" s="663"/>
      <c r="AL38" s="616"/>
      <c r="AM38" s="524"/>
      <c r="AN38" s="524"/>
      <c r="AO38" s="524"/>
      <c r="AP38" s="522"/>
      <c r="AQ38" s="524"/>
      <c r="AR38" s="524"/>
    </row>
    <row r="39" spans="1:44" ht="15" customHeight="1">
      <c r="A39" s="616"/>
      <c r="B39" s="1198"/>
      <c r="C39" s="1203" t="s">
        <v>603</v>
      </c>
      <c r="D39" s="664"/>
      <c r="E39" s="665"/>
      <c r="F39" s="666"/>
      <c r="G39" s="666"/>
      <c r="H39" s="666"/>
      <c r="I39" s="666"/>
      <c r="J39" s="666"/>
      <c r="K39" s="666"/>
      <c r="L39" s="666"/>
      <c r="M39" s="666"/>
      <c r="N39" s="666"/>
      <c r="O39" s="666"/>
      <c r="P39" s="667"/>
      <c r="Q39" s="668"/>
      <c r="R39" s="669"/>
      <c r="S39" s="669"/>
      <c r="T39" s="669"/>
      <c r="U39" s="669"/>
      <c r="V39" s="669"/>
      <c r="W39" s="669"/>
      <c r="X39" s="669"/>
      <c r="Y39" s="669"/>
      <c r="Z39" s="669"/>
      <c r="AA39" s="669"/>
      <c r="AB39" s="669"/>
      <c r="AC39" s="669"/>
      <c r="AD39" s="669"/>
      <c r="AE39" s="669"/>
      <c r="AF39" s="669"/>
      <c r="AG39" s="669"/>
      <c r="AH39" s="669"/>
      <c r="AI39" s="669"/>
      <c r="AJ39" s="670"/>
      <c r="AK39" s="671"/>
      <c r="AL39" s="616"/>
    </row>
    <row r="40" spans="1:44" ht="15" customHeight="1">
      <c r="A40" s="616"/>
      <c r="B40" s="1198"/>
      <c r="C40" s="1204"/>
      <c r="D40" s="648"/>
      <c r="E40" s="649"/>
      <c r="F40" s="650"/>
      <c r="G40" s="650"/>
      <c r="H40" s="650"/>
      <c r="I40" s="650"/>
      <c r="J40" s="650"/>
      <c r="K40" s="650"/>
      <c r="L40" s="650"/>
      <c r="M40" s="650"/>
      <c r="N40" s="650"/>
      <c r="O40" s="650"/>
      <c r="P40" s="651"/>
      <c r="Q40" s="652"/>
      <c r="R40" s="653"/>
      <c r="S40" s="653"/>
      <c r="T40" s="653"/>
      <c r="U40" s="653"/>
      <c r="V40" s="653"/>
      <c r="W40" s="653"/>
      <c r="X40" s="653"/>
      <c r="Y40" s="653"/>
      <c r="Z40" s="653"/>
      <c r="AA40" s="653"/>
      <c r="AB40" s="653"/>
      <c r="AC40" s="653"/>
      <c r="AD40" s="653"/>
      <c r="AE40" s="653"/>
      <c r="AF40" s="653"/>
      <c r="AG40" s="653"/>
      <c r="AH40" s="653"/>
      <c r="AI40" s="653"/>
      <c r="AJ40" s="654"/>
      <c r="AK40" s="655"/>
      <c r="AL40" s="616"/>
    </row>
    <row r="41" spans="1:44" ht="15" customHeight="1">
      <c r="A41" s="616"/>
      <c r="B41" s="1198"/>
      <c r="C41" s="1204"/>
      <c r="D41" s="648"/>
      <c r="E41" s="649"/>
      <c r="F41" s="650"/>
      <c r="G41" s="650"/>
      <c r="H41" s="650"/>
      <c r="I41" s="650"/>
      <c r="J41" s="650"/>
      <c r="K41" s="650"/>
      <c r="L41" s="650"/>
      <c r="M41" s="650"/>
      <c r="N41" s="650"/>
      <c r="O41" s="650"/>
      <c r="P41" s="651"/>
      <c r="Q41" s="652"/>
      <c r="R41" s="653"/>
      <c r="S41" s="653"/>
      <c r="T41" s="653"/>
      <c r="U41" s="653"/>
      <c r="V41" s="653"/>
      <c r="W41" s="653"/>
      <c r="X41" s="653"/>
      <c r="Y41" s="653"/>
      <c r="Z41" s="653"/>
      <c r="AA41" s="653"/>
      <c r="AB41" s="653"/>
      <c r="AC41" s="653"/>
      <c r="AD41" s="653"/>
      <c r="AE41" s="653"/>
      <c r="AF41" s="653"/>
      <c r="AG41" s="653"/>
      <c r="AH41" s="653"/>
      <c r="AI41" s="653"/>
      <c r="AJ41" s="654"/>
      <c r="AK41" s="655"/>
      <c r="AL41" s="616"/>
    </row>
    <row r="42" spans="1:44" ht="15" customHeight="1">
      <c r="A42" s="616"/>
      <c r="B42" s="1198"/>
      <c r="C42" s="1205"/>
      <c r="D42" s="680"/>
      <c r="E42" s="681"/>
      <c r="F42" s="682"/>
      <c r="G42" s="682"/>
      <c r="H42" s="682"/>
      <c r="I42" s="682"/>
      <c r="J42" s="682"/>
      <c r="K42" s="682"/>
      <c r="L42" s="682"/>
      <c r="M42" s="682"/>
      <c r="N42" s="682"/>
      <c r="O42" s="682"/>
      <c r="P42" s="683"/>
      <c r="Q42" s="684"/>
      <c r="R42" s="685"/>
      <c r="S42" s="685"/>
      <c r="T42" s="685"/>
      <c r="U42" s="685"/>
      <c r="V42" s="685"/>
      <c r="W42" s="685"/>
      <c r="X42" s="685"/>
      <c r="Y42" s="685"/>
      <c r="Z42" s="685"/>
      <c r="AA42" s="685"/>
      <c r="AB42" s="685"/>
      <c r="AC42" s="685"/>
      <c r="AD42" s="685"/>
      <c r="AE42" s="685"/>
      <c r="AF42" s="685"/>
      <c r="AG42" s="685"/>
      <c r="AH42" s="685"/>
      <c r="AI42" s="685"/>
      <c r="AJ42" s="686"/>
      <c r="AK42" s="687"/>
      <c r="AL42" s="616"/>
    </row>
    <row r="43" spans="1:44" ht="15" customHeight="1">
      <c r="A43" s="616"/>
      <c r="B43" s="1198"/>
      <c r="C43" s="1203" t="s">
        <v>604</v>
      </c>
      <c r="D43" s="664"/>
      <c r="E43" s="688"/>
      <c r="F43" s="666"/>
      <c r="G43" s="666"/>
      <c r="H43" s="666"/>
      <c r="I43" s="666"/>
      <c r="J43" s="666"/>
      <c r="K43" s="666"/>
      <c r="L43" s="666"/>
      <c r="M43" s="666"/>
      <c r="N43" s="666"/>
      <c r="O43" s="666"/>
      <c r="P43" s="667"/>
      <c r="Q43" s="668"/>
      <c r="R43" s="669"/>
      <c r="S43" s="669"/>
      <c r="T43" s="669"/>
      <c r="U43" s="669"/>
      <c r="V43" s="669"/>
      <c r="W43" s="669"/>
      <c r="X43" s="669"/>
      <c r="Y43" s="669"/>
      <c r="Z43" s="669"/>
      <c r="AA43" s="669"/>
      <c r="AB43" s="669"/>
      <c r="AC43" s="669"/>
      <c r="AD43" s="669"/>
      <c r="AE43" s="669"/>
      <c r="AF43" s="669"/>
      <c r="AG43" s="669"/>
      <c r="AH43" s="669"/>
      <c r="AI43" s="669"/>
      <c r="AJ43" s="670"/>
      <c r="AK43" s="671"/>
      <c r="AL43" s="616"/>
    </row>
    <row r="44" spans="1:44" ht="15" customHeight="1">
      <c r="A44" s="616"/>
      <c r="B44" s="1198"/>
      <c r="C44" s="1204"/>
      <c r="D44" s="648"/>
      <c r="E44" s="689"/>
      <c r="F44" s="650"/>
      <c r="G44" s="650"/>
      <c r="H44" s="650"/>
      <c r="I44" s="650"/>
      <c r="J44" s="650"/>
      <c r="K44" s="650"/>
      <c r="L44" s="650"/>
      <c r="M44" s="650"/>
      <c r="N44" s="650"/>
      <c r="O44" s="650"/>
      <c r="P44" s="651"/>
      <c r="Q44" s="652"/>
      <c r="R44" s="653"/>
      <c r="S44" s="653"/>
      <c r="T44" s="653"/>
      <c r="U44" s="653"/>
      <c r="V44" s="653"/>
      <c r="W44" s="653"/>
      <c r="X44" s="653"/>
      <c r="Y44" s="653"/>
      <c r="Z44" s="653"/>
      <c r="AA44" s="653"/>
      <c r="AB44" s="653"/>
      <c r="AC44" s="653"/>
      <c r="AD44" s="653"/>
      <c r="AE44" s="653"/>
      <c r="AF44" s="653"/>
      <c r="AG44" s="653"/>
      <c r="AH44" s="653"/>
      <c r="AI44" s="653"/>
      <c r="AJ44" s="654"/>
      <c r="AK44" s="655"/>
      <c r="AL44" s="616"/>
    </row>
    <row r="45" spans="1:44" ht="15" customHeight="1">
      <c r="A45" s="616"/>
      <c r="B45" s="1198"/>
      <c r="C45" s="1204"/>
      <c r="D45" s="648"/>
      <c r="E45" s="689"/>
      <c r="F45" s="650"/>
      <c r="G45" s="650"/>
      <c r="H45" s="650"/>
      <c r="I45" s="650"/>
      <c r="J45" s="650"/>
      <c r="K45" s="650"/>
      <c r="L45" s="650"/>
      <c r="M45" s="650"/>
      <c r="N45" s="650"/>
      <c r="O45" s="650"/>
      <c r="P45" s="651"/>
      <c r="Q45" s="652"/>
      <c r="R45" s="653"/>
      <c r="S45" s="653"/>
      <c r="T45" s="653"/>
      <c r="U45" s="653"/>
      <c r="V45" s="653"/>
      <c r="W45" s="653"/>
      <c r="X45" s="653"/>
      <c r="Y45" s="653"/>
      <c r="Z45" s="653"/>
      <c r="AA45" s="653"/>
      <c r="AB45" s="653"/>
      <c r="AC45" s="653"/>
      <c r="AD45" s="653"/>
      <c r="AE45" s="653"/>
      <c r="AF45" s="653"/>
      <c r="AG45" s="653"/>
      <c r="AH45" s="653"/>
      <c r="AI45" s="653"/>
      <c r="AJ45" s="654"/>
      <c r="AK45" s="655"/>
      <c r="AL45" s="616"/>
    </row>
    <row r="46" spans="1:44" ht="15" customHeight="1" thickBot="1">
      <c r="A46" s="616"/>
      <c r="B46" s="1199"/>
      <c r="C46" s="1206"/>
      <c r="D46" s="690"/>
      <c r="E46" s="691"/>
      <c r="F46" s="692"/>
      <c r="G46" s="692"/>
      <c r="H46" s="692"/>
      <c r="I46" s="692"/>
      <c r="J46" s="692"/>
      <c r="K46" s="692"/>
      <c r="L46" s="692"/>
      <c r="M46" s="692"/>
      <c r="N46" s="692"/>
      <c r="O46" s="692"/>
      <c r="P46" s="693"/>
      <c r="Q46" s="694"/>
      <c r="R46" s="695"/>
      <c r="S46" s="695"/>
      <c r="T46" s="695"/>
      <c r="U46" s="695"/>
      <c r="V46" s="695"/>
      <c r="W46" s="695"/>
      <c r="X46" s="695"/>
      <c r="Y46" s="695"/>
      <c r="Z46" s="695"/>
      <c r="AA46" s="695"/>
      <c r="AB46" s="695"/>
      <c r="AC46" s="695"/>
      <c r="AD46" s="695"/>
      <c r="AE46" s="695"/>
      <c r="AF46" s="695"/>
      <c r="AG46" s="695"/>
      <c r="AH46" s="695"/>
      <c r="AI46" s="695"/>
      <c r="AJ46" s="696"/>
      <c r="AK46" s="697"/>
      <c r="AL46" s="616"/>
    </row>
    <row r="47" spans="1:44" s="521" customFormat="1" ht="21" customHeight="1">
      <c r="A47" s="617"/>
      <c r="B47" s="1214" t="s">
        <v>558</v>
      </c>
      <c r="C47" s="1215"/>
      <c r="D47" s="1217" t="s">
        <v>559</v>
      </c>
      <c r="E47" s="1219" t="s">
        <v>560</v>
      </c>
      <c r="F47" s="1221" t="s">
        <v>561</v>
      </c>
      <c r="G47" s="1223" t="s">
        <v>562</v>
      </c>
      <c r="H47" s="1223" t="s">
        <v>563</v>
      </c>
      <c r="I47" s="1225" t="s">
        <v>564</v>
      </c>
      <c r="J47" s="1212"/>
      <c r="K47" s="1226"/>
      <c r="L47" s="1225" t="s">
        <v>565</v>
      </c>
      <c r="M47" s="1212"/>
      <c r="N47" s="1212"/>
      <c r="O47" s="1212"/>
      <c r="P47" s="1227" t="s">
        <v>566</v>
      </c>
      <c r="Q47" s="1211" t="s">
        <v>567</v>
      </c>
      <c r="R47" s="1212"/>
      <c r="S47" s="1212"/>
      <c r="T47" s="1212"/>
      <c r="U47" s="1212"/>
      <c r="V47" s="1212"/>
      <c r="W47" s="1212"/>
      <c r="X47" s="1212"/>
      <c r="Y47" s="1212"/>
      <c r="Z47" s="1212"/>
      <c r="AA47" s="1212"/>
      <c r="AB47" s="1212"/>
      <c r="AC47" s="1212"/>
      <c r="AD47" s="1212"/>
      <c r="AE47" s="1212"/>
      <c r="AF47" s="1212"/>
      <c r="AG47" s="1212"/>
      <c r="AH47" s="1212"/>
      <c r="AI47" s="1212"/>
      <c r="AJ47" s="1212"/>
      <c r="AK47" s="1213"/>
      <c r="AL47" s="617"/>
      <c r="AM47" s="522"/>
      <c r="AN47" s="522"/>
      <c r="AO47" s="523"/>
      <c r="AP47" s="523"/>
      <c r="AQ47" s="522"/>
      <c r="AR47" s="522"/>
    </row>
    <row r="48" spans="1:44" s="521" customFormat="1" ht="50.25" customHeight="1" thickBot="1">
      <c r="A48" s="617"/>
      <c r="B48" s="1216"/>
      <c r="C48" s="1210"/>
      <c r="D48" s="1218"/>
      <c r="E48" s="1220"/>
      <c r="F48" s="1222"/>
      <c r="G48" s="1224"/>
      <c r="H48" s="1224"/>
      <c r="I48" s="636" t="s">
        <v>568</v>
      </c>
      <c r="J48" s="636" t="s">
        <v>569</v>
      </c>
      <c r="K48" s="636" t="s">
        <v>570</v>
      </c>
      <c r="L48" s="636" t="s">
        <v>571</v>
      </c>
      <c r="M48" s="636" t="s">
        <v>572</v>
      </c>
      <c r="N48" s="636" t="s">
        <v>573</v>
      </c>
      <c r="O48" s="636" t="s">
        <v>574</v>
      </c>
      <c r="P48" s="1228"/>
      <c r="Q48" s="637" t="s">
        <v>575</v>
      </c>
      <c r="R48" s="638" t="s">
        <v>576</v>
      </c>
      <c r="S48" s="638" t="s">
        <v>577</v>
      </c>
      <c r="T48" s="638" t="s">
        <v>578</v>
      </c>
      <c r="U48" s="638" t="s">
        <v>579</v>
      </c>
      <c r="V48" s="638" t="s">
        <v>580</v>
      </c>
      <c r="W48" s="638" t="s">
        <v>581</v>
      </c>
      <c r="X48" s="638" t="s">
        <v>582</v>
      </c>
      <c r="Y48" s="638" t="s">
        <v>583</v>
      </c>
      <c r="Z48" s="638" t="s">
        <v>584</v>
      </c>
      <c r="AA48" s="638" t="s">
        <v>585</v>
      </c>
      <c r="AB48" s="638" t="s">
        <v>586</v>
      </c>
      <c r="AC48" s="638" t="s">
        <v>587</v>
      </c>
      <c r="AD48" s="638" t="s">
        <v>588</v>
      </c>
      <c r="AE48" s="638" t="s">
        <v>589</v>
      </c>
      <c r="AF48" s="638" t="s">
        <v>590</v>
      </c>
      <c r="AG48" s="638" t="s">
        <v>591</v>
      </c>
      <c r="AH48" s="638" t="s">
        <v>592</v>
      </c>
      <c r="AI48" s="638" t="s">
        <v>593</v>
      </c>
      <c r="AJ48" s="638" t="s">
        <v>594</v>
      </c>
      <c r="AK48" s="639" t="s">
        <v>621</v>
      </c>
      <c r="AL48" s="617"/>
      <c r="AM48" s="522"/>
      <c r="AN48" s="522"/>
      <c r="AO48" s="523"/>
      <c r="AP48" s="523"/>
      <c r="AQ48" s="522"/>
      <c r="AR48" s="522"/>
    </row>
    <row r="49" spans="1:38" ht="15" customHeight="1">
      <c r="A49" s="616"/>
      <c r="B49" s="1197" t="s">
        <v>464</v>
      </c>
      <c r="C49" s="1200" t="s">
        <v>595</v>
      </c>
      <c r="D49" s="640"/>
      <c r="E49" s="641"/>
      <c r="F49" s="642"/>
      <c r="G49" s="642"/>
      <c r="H49" s="642"/>
      <c r="I49" s="642"/>
      <c r="J49" s="642"/>
      <c r="K49" s="642"/>
      <c r="L49" s="642"/>
      <c r="M49" s="642"/>
      <c r="N49" s="642"/>
      <c r="O49" s="642"/>
      <c r="P49" s="643"/>
      <c r="Q49" s="644"/>
      <c r="R49" s="645"/>
      <c r="S49" s="645"/>
      <c r="T49" s="645"/>
      <c r="U49" s="645"/>
      <c r="V49" s="645"/>
      <c r="W49" s="645"/>
      <c r="X49" s="645"/>
      <c r="Y49" s="645"/>
      <c r="Z49" s="645"/>
      <c r="AA49" s="645"/>
      <c r="AB49" s="645"/>
      <c r="AC49" s="645"/>
      <c r="AD49" s="645"/>
      <c r="AE49" s="645"/>
      <c r="AF49" s="645"/>
      <c r="AG49" s="645"/>
      <c r="AH49" s="645"/>
      <c r="AI49" s="645"/>
      <c r="AJ49" s="646"/>
      <c r="AK49" s="647"/>
      <c r="AL49" s="616"/>
    </row>
    <row r="50" spans="1:38" ht="15" customHeight="1">
      <c r="A50" s="616"/>
      <c r="B50" s="1198"/>
      <c r="C50" s="1201"/>
      <c r="D50" s="648"/>
      <c r="E50" s="649"/>
      <c r="F50" s="650"/>
      <c r="G50" s="650"/>
      <c r="H50" s="650"/>
      <c r="I50" s="650"/>
      <c r="J50" s="650"/>
      <c r="K50" s="650"/>
      <c r="L50" s="650"/>
      <c r="M50" s="650"/>
      <c r="N50" s="650"/>
      <c r="O50" s="650"/>
      <c r="P50" s="651"/>
      <c r="Q50" s="652"/>
      <c r="R50" s="653"/>
      <c r="S50" s="653"/>
      <c r="T50" s="653"/>
      <c r="U50" s="653"/>
      <c r="V50" s="653"/>
      <c r="W50" s="653"/>
      <c r="X50" s="653"/>
      <c r="Y50" s="653"/>
      <c r="Z50" s="653"/>
      <c r="AA50" s="653"/>
      <c r="AB50" s="653"/>
      <c r="AC50" s="653"/>
      <c r="AD50" s="653"/>
      <c r="AE50" s="653"/>
      <c r="AF50" s="653"/>
      <c r="AG50" s="653"/>
      <c r="AH50" s="653"/>
      <c r="AI50" s="653"/>
      <c r="AJ50" s="654"/>
      <c r="AK50" s="655"/>
      <c r="AL50" s="616"/>
    </row>
    <row r="51" spans="1:38" ht="15" customHeight="1">
      <c r="A51" s="616"/>
      <c r="B51" s="1198"/>
      <c r="C51" s="1201"/>
      <c r="D51" s="648"/>
      <c r="E51" s="649"/>
      <c r="F51" s="650"/>
      <c r="G51" s="650"/>
      <c r="H51" s="650"/>
      <c r="I51" s="650"/>
      <c r="J51" s="650"/>
      <c r="K51" s="650"/>
      <c r="L51" s="650"/>
      <c r="M51" s="650"/>
      <c r="N51" s="650"/>
      <c r="O51" s="650"/>
      <c r="P51" s="651"/>
      <c r="Q51" s="652"/>
      <c r="R51" s="653"/>
      <c r="S51" s="653"/>
      <c r="T51" s="653"/>
      <c r="U51" s="653"/>
      <c r="V51" s="653"/>
      <c r="W51" s="653"/>
      <c r="X51" s="653"/>
      <c r="Y51" s="653"/>
      <c r="Z51" s="653"/>
      <c r="AA51" s="653"/>
      <c r="AB51" s="653"/>
      <c r="AC51" s="653"/>
      <c r="AD51" s="653"/>
      <c r="AE51" s="653"/>
      <c r="AF51" s="653"/>
      <c r="AG51" s="653"/>
      <c r="AH51" s="653"/>
      <c r="AI51" s="653"/>
      <c r="AJ51" s="654"/>
      <c r="AK51" s="655"/>
      <c r="AL51" s="616"/>
    </row>
    <row r="52" spans="1:38" ht="15" customHeight="1">
      <c r="A52" s="616"/>
      <c r="B52" s="1198"/>
      <c r="C52" s="1202"/>
      <c r="D52" s="656"/>
      <c r="E52" s="657"/>
      <c r="F52" s="658"/>
      <c r="G52" s="658"/>
      <c r="H52" s="658"/>
      <c r="I52" s="658"/>
      <c r="J52" s="658"/>
      <c r="K52" s="658"/>
      <c r="L52" s="658"/>
      <c r="M52" s="658"/>
      <c r="N52" s="658"/>
      <c r="O52" s="658"/>
      <c r="P52" s="659"/>
      <c r="Q52" s="660"/>
      <c r="R52" s="661"/>
      <c r="S52" s="661"/>
      <c r="T52" s="661"/>
      <c r="U52" s="661"/>
      <c r="V52" s="661"/>
      <c r="W52" s="661"/>
      <c r="X52" s="661"/>
      <c r="Y52" s="661"/>
      <c r="Z52" s="661"/>
      <c r="AA52" s="661"/>
      <c r="AB52" s="661"/>
      <c r="AC52" s="661"/>
      <c r="AD52" s="661"/>
      <c r="AE52" s="661"/>
      <c r="AF52" s="661"/>
      <c r="AG52" s="661"/>
      <c r="AH52" s="661"/>
      <c r="AI52" s="661"/>
      <c r="AJ52" s="662"/>
      <c r="AK52" s="663"/>
      <c r="AL52" s="616"/>
    </row>
    <row r="53" spans="1:38" ht="15" customHeight="1">
      <c r="A53" s="616"/>
      <c r="B53" s="1198"/>
      <c r="C53" s="1203" t="s">
        <v>605</v>
      </c>
      <c r="D53" s="664"/>
      <c r="E53" s="665"/>
      <c r="F53" s="666"/>
      <c r="G53" s="666"/>
      <c r="H53" s="666"/>
      <c r="I53" s="666"/>
      <c r="J53" s="666"/>
      <c r="K53" s="666"/>
      <c r="L53" s="666"/>
      <c r="M53" s="666"/>
      <c r="N53" s="666"/>
      <c r="O53" s="666"/>
      <c r="P53" s="667"/>
      <c r="Q53" s="668"/>
      <c r="R53" s="669"/>
      <c r="S53" s="669"/>
      <c r="T53" s="669"/>
      <c r="U53" s="669"/>
      <c r="V53" s="669"/>
      <c r="W53" s="669"/>
      <c r="X53" s="669"/>
      <c r="Y53" s="669"/>
      <c r="Z53" s="669"/>
      <c r="AA53" s="669"/>
      <c r="AB53" s="669"/>
      <c r="AC53" s="669"/>
      <c r="AD53" s="669"/>
      <c r="AE53" s="669"/>
      <c r="AF53" s="669"/>
      <c r="AG53" s="669"/>
      <c r="AH53" s="669"/>
      <c r="AI53" s="669"/>
      <c r="AJ53" s="670"/>
      <c r="AK53" s="671"/>
      <c r="AL53" s="616"/>
    </row>
    <row r="54" spans="1:38" ht="15" customHeight="1">
      <c r="A54" s="616"/>
      <c r="B54" s="1198"/>
      <c r="C54" s="1204"/>
      <c r="D54" s="648"/>
      <c r="E54" s="649"/>
      <c r="F54" s="650"/>
      <c r="G54" s="650"/>
      <c r="H54" s="650"/>
      <c r="I54" s="650"/>
      <c r="J54" s="650"/>
      <c r="K54" s="650"/>
      <c r="L54" s="650"/>
      <c r="M54" s="650"/>
      <c r="N54" s="650"/>
      <c r="O54" s="650"/>
      <c r="P54" s="651"/>
      <c r="Q54" s="652"/>
      <c r="R54" s="653"/>
      <c r="S54" s="653"/>
      <c r="T54" s="653"/>
      <c r="U54" s="653"/>
      <c r="V54" s="653"/>
      <c r="W54" s="653"/>
      <c r="X54" s="653"/>
      <c r="Y54" s="653"/>
      <c r="Z54" s="653"/>
      <c r="AA54" s="653"/>
      <c r="AB54" s="653"/>
      <c r="AC54" s="653"/>
      <c r="AD54" s="653"/>
      <c r="AE54" s="653"/>
      <c r="AF54" s="653"/>
      <c r="AG54" s="653"/>
      <c r="AH54" s="653"/>
      <c r="AI54" s="653"/>
      <c r="AJ54" s="654"/>
      <c r="AK54" s="655"/>
      <c r="AL54" s="616"/>
    </row>
    <row r="55" spans="1:38" ht="15" customHeight="1">
      <c r="A55" s="616"/>
      <c r="B55" s="1198"/>
      <c r="C55" s="1204"/>
      <c r="D55" s="648"/>
      <c r="E55" s="649"/>
      <c r="F55" s="650"/>
      <c r="G55" s="650"/>
      <c r="H55" s="650"/>
      <c r="I55" s="650"/>
      <c r="J55" s="650"/>
      <c r="K55" s="650"/>
      <c r="L55" s="650"/>
      <c r="M55" s="650"/>
      <c r="N55" s="650"/>
      <c r="O55" s="650"/>
      <c r="P55" s="651"/>
      <c r="Q55" s="652"/>
      <c r="R55" s="653"/>
      <c r="S55" s="653"/>
      <c r="T55" s="653"/>
      <c r="U55" s="653"/>
      <c r="V55" s="653"/>
      <c r="W55" s="653"/>
      <c r="X55" s="653"/>
      <c r="Y55" s="653"/>
      <c r="Z55" s="653"/>
      <c r="AA55" s="653"/>
      <c r="AB55" s="653"/>
      <c r="AC55" s="653"/>
      <c r="AD55" s="653"/>
      <c r="AE55" s="653"/>
      <c r="AF55" s="653"/>
      <c r="AG55" s="653"/>
      <c r="AH55" s="653"/>
      <c r="AI55" s="653"/>
      <c r="AJ55" s="654"/>
      <c r="AK55" s="655"/>
      <c r="AL55" s="616"/>
    </row>
    <row r="56" spans="1:38" ht="15" customHeight="1">
      <c r="A56" s="616"/>
      <c r="B56" s="1198"/>
      <c r="C56" s="1205"/>
      <c r="D56" s="656"/>
      <c r="E56" s="657"/>
      <c r="F56" s="658"/>
      <c r="G56" s="658"/>
      <c r="H56" s="658"/>
      <c r="I56" s="658"/>
      <c r="J56" s="658"/>
      <c r="K56" s="658"/>
      <c r="L56" s="658"/>
      <c r="M56" s="658"/>
      <c r="N56" s="658"/>
      <c r="O56" s="658"/>
      <c r="P56" s="659"/>
      <c r="Q56" s="660"/>
      <c r="R56" s="661"/>
      <c r="S56" s="661"/>
      <c r="T56" s="661"/>
      <c r="U56" s="661"/>
      <c r="V56" s="661"/>
      <c r="W56" s="661"/>
      <c r="X56" s="661"/>
      <c r="Y56" s="661"/>
      <c r="Z56" s="661"/>
      <c r="AA56" s="661"/>
      <c r="AB56" s="661"/>
      <c r="AC56" s="661"/>
      <c r="AD56" s="661"/>
      <c r="AE56" s="661"/>
      <c r="AF56" s="661"/>
      <c r="AG56" s="661"/>
      <c r="AH56" s="661"/>
      <c r="AI56" s="661"/>
      <c r="AJ56" s="662"/>
      <c r="AK56" s="663"/>
      <c r="AL56" s="616"/>
    </row>
    <row r="57" spans="1:38" ht="15" customHeight="1">
      <c r="A57" s="616"/>
      <c r="B57" s="1198"/>
      <c r="C57" s="1203" t="s">
        <v>606</v>
      </c>
      <c r="D57" s="664"/>
      <c r="E57" s="665"/>
      <c r="F57" s="666"/>
      <c r="G57" s="666"/>
      <c r="H57" s="666"/>
      <c r="I57" s="666"/>
      <c r="J57" s="666"/>
      <c r="K57" s="666"/>
      <c r="L57" s="666"/>
      <c r="M57" s="666"/>
      <c r="N57" s="666"/>
      <c r="O57" s="666"/>
      <c r="P57" s="667"/>
      <c r="Q57" s="668"/>
      <c r="R57" s="669"/>
      <c r="S57" s="669"/>
      <c r="T57" s="669"/>
      <c r="U57" s="669"/>
      <c r="V57" s="669"/>
      <c r="W57" s="669"/>
      <c r="X57" s="669"/>
      <c r="Y57" s="669"/>
      <c r="Z57" s="669"/>
      <c r="AA57" s="669"/>
      <c r="AB57" s="669"/>
      <c r="AC57" s="669"/>
      <c r="AD57" s="669"/>
      <c r="AE57" s="669"/>
      <c r="AF57" s="669"/>
      <c r="AG57" s="669"/>
      <c r="AH57" s="669"/>
      <c r="AI57" s="669"/>
      <c r="AJ57" s="670"/>
      <c r="AK57" s="671"/>
      <c r="AL57" s="616"/>
    </row>
    <row r="58" spans="1:38" ht="15" customHeight="1">
      <c r="A58" s="616"/>
      <c r="B58" s="1198"/>
      <c r="C58" s="1204"/>
      <c r="D58" s="648"/>
      <c r="E58" s="649"/>
      <c r="F58" s="650"/>
      <c r="G58" s="650"/>
      <c r="H58" s="650"/>
      <c r="I58" s="650"/>
      <c r="J58" s="650"/>
      <c r="K58" s="650"/>
      <c r="L58" s="650"/>
      <c r="M58" s="650"/>
      <c r="N58" s="650"/>
      <c r="O58" s="650"/>
      <c r="P58" s="651"/>
      <c r="Q58" s="652"/>
      <c r="R58" s="653"/>
      <c r="S58" s="653"/>
      <c r="T58" s="653"/>
      <c r="U58" s="653"/>
      <c r="V58" s="653"/>
      <c r="W58" s="653"/>
      <c r="X58" s="653"/>
      <c r="Y58" s="653"/>
      <c r="Z58" s="653"/>
      <c r="AA58" s="653"/>
      <c r="AB58" s="653"/>
      <c r="AC58" s="653"/>
      <c r="AD58" s="653"/>
      <c r="AE58" s="653"/>
      <c r="AF58" s="653"/>
      <c r="AG58" s="653"/>
      <c r="AH58" s="653"/>
      <c r="AI58" s="653"/>
      <c r="AJ58" s="654"/>
      <c r="AK58" s="655"/>
      <c r="AL58" s="616"/>
    </row>
    <row r="59" spans="1:38" ht="15" customHeight="1">
      <c r="A59" s="616"/>
      <c r="B59" s="1198"/>
      <c r="C59" s="1204"/>
      <c r="D59" s="648"/>
      <c r="E59" s="649"/>
      <c r="F59" s="650"/>
      <c r="G59" s="650"/>
      <c r="H59" s="650"/>
      <c r="I59" s="650"/>
      <c r="J59" s="650"/>
      <c r="K59" s="650"/>
      <c r="L59" s="650"/>
      <c r="M59" s="650"/>
      <c r="N59" s="650"/>
      <c r="O59" s="650"/>
      <c r="P59" s="651"/>
      <c r="Q59" s="652"/>
      <c r="R59" s="653"/>
      <c r="S59" s="653"/>
      <c r="T59" s="653"/>
      <c r="U59" s="653"/>
      <c r="V59" s="653"/>
      <c r="W59" s="653"/>
      <c r="X59" s="653"/>
      <c r="Y59" s="653"/>
      <c r="Z59" s="653"/>
      <c r="AA59" s="653"/>
      <c r="AB59" s="653"/>
      <c r="AC59" s="653"/>
      <c r="AD59" s="653"/>
      <c r="AE59" s="653"/>
      <c r="AF59" s="653"/>
      <c r="AG59" s="653"/>
      <c r="AH59" s="653"/>
      <c r="AI59" s="653"/>
      <c r="AJ59" s="654"/>
      <c r="AK59" s="655"/>
      <c r="AL59" s="616"/>
    </row>
    <row r="60" spans="1:38" ht="15" customHeight="1">
      <c r="A60" s="616"/>
      <c r="B60" s="1198"/>
      <c r="C60" s="1205"/>
      <c r="D60" s="656"/>
      <c r="E60" s="657"/>
      <c r="F60" s="658"/>
      <c r="G60" s="658"/>
      <c r="H60" s="658"/>
      <c r="I60" s="658"/>
      <c r="J60" s="658"/>
      <c r="K60" s="658"/>
      <c r="L60" s="658"/>
      <c r="M60" s="658"/>
      <c r="N60" s="658"/>
      <c r="O60" s="658"/>
      <c r="P60" s="659"/>
      <c r="Q60" s="660"/>
      <c r="R60" s="661"/>
      <c r="S60" s="661"/>
      <c r="T60" s="661"/>
      <c r="U60" s="661"/>
      <c r="V60" s="661"/>
      <c r="W60" s="661"/>
      <c r="X60" s="661"/>
      <c r="Y60" s="661"/>
      <c r="Z60" s="661"/>
      <c r="AA60" s="661"/>
      <c r="AB60" s="661"/>
      <c r="AC60" s="661"/>
      <c r="AD60" s="661"/>
      <c r="AE60" s="661"/>
      <c r="AF60" s="661"/>
      <c r="AG60" s="661"/>
      <c r="AH60" s="661"/>
      <c r="AI60" s="661"/>
      <c r="AJ60" s="662"/>
      <c r="AK60" s="663"/>
      <c r="AL60" s="616"/>
    </row>
    <row r="61" spans="1:38" ht="15" customHeight="1">
      <c r="A61" s="616"/>
      <c r="B61" s="1198"/>
      <c r="C61" s="1203" t="s">
        <v>607</v>
      </c>
      <c r="D61" s="664"/>
      <c r="E61" s="665"/>
      <c r="F61" s="666"/>
      <c r="G61" s="666"/>
      <c r="H61" s="666"/>
      <c r="I61" s="666"/>
      <c r="J61" s="666"/>
      <c r="K61" s="666"/>
      <c r="L61" s="666"/>
      <c r="M61" s="666"/>
      <c r="N61" s="666"/>
      <c r="O61" s="666"/>
      <c r="P61" s="667"/>
      <c r="Q61" s="668"/>
      <c r="R61" s="669"/>
      <c r="S61" s="669"/>
      <c r="T61" s="669"/>
      <c r="U61" s="669"/>
      <c r="V61" s="669"/>
      <c r="W61" s="669"/>
      <c r="X61" s="669"/>
      <c r="Y61" s="669"/>
      <c r="Z61" s="669"/>
      <c r="AA61" s="669"/>
      <c r="AB61" s="669"/>
      <c r="AC61" s="669"/>
      <c r="AD61" s="669"/>
      <c r="AE61" s="669"/>
      <c r="AF61" s="669"/>
      <c r="AG61" s="669"/>
      <c r="AH61" s="669"/>
      <c r="AI61" s="669"/>
      <c r="AJ61" s="670"/>
      <c r="AK61" s="671"/>
      <c r="AL61" s="616"/>
    </row>
    <row r="62" spans="1:38" ht="15" customHeight="1">
      <c r="A62" s="616"/>
      <c r="B62" s="1198"/>
      <c r="C62" s="1204"/>
      <c r="D62" s="648"/>
      <c r="E62" s="649"/>
      <c r="F62" s="650"/>
      <c r="G62" s="650"/>
      <c r="H62" s="650"/>
      <c r="I62" s="650"/>
      <c r="J62" s="650"/>
      <c r="K62" s="650"/>
      <c r="L62" s="650"/>
      <c r="M62" s="650"/>
      <c r="N62" s="650"/>
      <c r="O62" s="650"/>
      <c r="P62" s="651"/>
      <c r="Q62" s="652"/>
      <c r="R62" s="653"/>
      <c r="S62" s="653"/>
      <c r="T62" s="653"/>
      <c r="U62" s="653"/>
      <c r="V62" s="653"/>
      <c r="W62" s="653"/>
      <c r="X62" s="653"/>
      <c r="Y62" s="653"/>
      <c r="Z62" s="653"/>
      <c r="AA62" s="653"/>
      <c r="AB62" s="653"/>
      <c r="AC62" s="653"/>
      <c r="AD62" s="653"/>
      <c r="AE62" s="653"/>
      <c r="AF62" s="653"/>
      <c r="AG62" s="653"/>
      <c r="AH62" s="653"/>
      <c r="AI62" s="653"/>
      <c r="AJ62" s="654"/>
      <c r="AK62" s="655"/>
      <c r="AL62" s="616"/>
    </row>
    <row r="63" spans="1:38" ht="15" customHeight="1">
      <c r="A63" s="616"/>
      <c r="B63" s="1198"/>
      <c r="C63" s="1204"/>
      <c r="D63" s="648"/>
      <c r="E63" s="649"/>
      <c r="F63" s="650"/>
      <c r="G63" s="650"/>
      <c r="H63" s="650"/>
      <c r="I63" s="650"/>
      <c r="J63" s="650"/>
      <c r="K63" s="650"/>
      <c r="L63" s="650"/>
      <c r="M63" s="650"/>
      <c r="N63" s="650"/>
      <c r="O63" s="650"/>
      <c r="P63" s="651"/>
      <c r="Q63" s="652"/>
      <c r="R63" s="653"/>
      <c r="S63" s="653"/>
      <c r="T63" s="653"/>
      <c r="U63" s="653"/>
      <c r="V63" s="653"/>
      <c r="W63" s="653"/>
      <c r="X63" s="653"/>
      <c r="Y63" s="653"/>
      <c r="Z63" s="653"/>
      <c r="AA63" s="653"/>
      <c r="AB63" s="653"/>
      <c r="AC63" s="653"/>
      <c r="AD63" s="653"/>
      <c r="AE63" s="653"/>
      <c r="AF63" s="653"/>
      <c r="AG63" s="653"/>
      <c r="AH63" s="653"/>
      <c r="AI63" s="653"/>
      <c r="AJ63" s="654"/>
      <c r="AK63" s="655"/>
      <c r="AL63" s="616"/>
    </row>
    <row r="64" spans="1:38" ht="15" customHeight="1">
      <c r="A64" s="616"/>
      <c r="B64" s="1198"/>
      <c r="C64" s="1205"/>
      <c r="D64" s="656"/>
      <c r="E64" s="657"/>
      <c r="F64" s="658"/>
      <c r="G64" s="658"/>
      <c r="H64" s="658"/>
      <c r="I64" s="658"/>
      <c r="J64" s="658"/>
      <c r="K64" s="658"/>
      <c r="L64" s="658"/>
      <c r="M64" s="658"/>
      <c r="N64" s="658"/>
      <c r="O64" s="658"/>
      <c r="P64" s="659"/>
      <c r="Q64" s="660"/>
      <c r="R64" s="661"/>
      <c r="S64" s="661"/>
      <c r="T64" s="661"/>
      <c r="U64" s="661"/>
      <c r="V64" s="661"/>
      <c r="W64" s="661"/>
      <c r="X64" s="661"/>
      <c r="Y64" s="661"/>
      <c r="Z64" s="661"/>
      <c r="AA64" s="661"/>
      <c r="AB64" s="661"/>
      <c r="AC64" s="661"/>
      <c r="AD64" s="661"/>
      <c r="AE64" s="661"/>
      <c r="AF64" s="661"/>
      <c r="AG64" s="661"/>
      <c r="AH64" s="661"/>
      <c r="AI64" s="661"/>
      <c r="AJ64" s="662"/>
      <c r="AK64" s="663"/>
      <c r="AL64" s="616"/>
    </row>
    <row r="65" spans="1:38" ht="15" customHeight="1">
      <c r="A65" s="616"/>
      <c r="B65" s="1198"/>
      <c r="C65" s="1203" t="s">
        <v>608</v>
      </c>
      <c r="D65" s="664"/>
      <c r="E65" s="665"/>
      <c r="F65" s="666"/>
      <c r="G65" s="666"/>
      <c r="H65" s="666"/>
      <c r="I65" s="666"/>
      <c r="J65" s="666"/>
      <c r="K65" s="666"/>
      <c r="L65" s="666"/>
      <c r="M65" s="666"/>
      <c r="N65" s="666"/>
      <c r="O65" s="666"/>
      <c r="P65" s="667"/>
      <c r="Q65" s="668"/>
      <c r="R65" s="669"/>
      <c r="S65" s="669"/>
      <c r="T65" s="669"/>
      <c r="U65" s="669"/>
      <c r="V65" s="669"/>
      <c r="W65" s="669"/>
      <c r="X65" s="669"/>
      <c r="Y65" s="669"/>
      <c r="Z65" s="669"/>
      <c r="AA65" s="669"/>
      <c r="AB65" s="669"/>
      <c r="AC65" s="669"/>
      <c r="AD65" s="669"/>
      <c r="AE65" s="669"/>
      <c r="AF65" s="669"/>
      <c r="AG65" s="669"/>
      <c r="AH65" s="669"/>
      <c r="AI65" s="669"/>
      <c r="AJ65" s="670"/>
      <c r="AK65" s="671"/>
      <c r="AL65" s="616"/>
    </row>
    <row r="66" spans="1:38" ht="15" customHeight="1">
      <c r="A66" s="616"/>
      <c r="B66" s="1198"/>
      <c r="C66" s="1204"/>
      <c r="D66" s="648"/>
      <c r="E66" s="649"/>
      <c r="F66" s="650"/>
      <c r="G66" s="650"/>
      <c r="H66" s="650"/>
      <c r="I66" s="650"/>
      <c r="J66" s="650"/>
      <c r="K66" s="650"/>
      <c r="L66" s="650"/>
      <c r="M66" s="650"/>
      <c r="N66" s="650"/>
      <c r="O66" s="650"/>
      <c r="P66" s="651"/>
      <c r="Q66" s="652"/>
      <c r="R66" s="653"/>
      <c r="S66" s="653"/>
      <c r="T66" s="653"/>
      <c r="U66" s="653"/>
      <c r="V66" s="653"/>
      <c r="W66" s="653"/>
      <c r="X66" s="653"/>
      <c r="Y66" s="653"/>
      <c r="Z66" s="653"/>
      <c r="AA66" s="653"/>
      <c r="AB66" s="653"/>
      <c r="AC66" s="653"/>
      <c r="AD66" s="653"/>
      <c r="AE66" s="653"/>
      <c r="AF66" s="653"/>
      <c r="AG66" s="653"/>
      <c r="AH66" s="653"/>
      <c r="AI66" s="653"/>
      <c r="AJ66" s="654"/>
      <c r="AK66" s="655"/>
      <c r="AL66" s="616"/>
    </row>
    <row r="67" spans="1:38" ht="15" customHeight="1">
      <c r="A67" s="616"/>
      <c r="B67" s="1198"/>
      <c r="C67" s="1204"/>
      <c r="D67" s="648"/>
      <c r="E67" s="649"/>
      <c r="F67" s="650"/>
      <c r="G67" s="650"/>
      <c r="H67" s="650"/>
      <c r="I67" s="650"/>
      <c r="J67" s="650"/>
      <c r="K67" s="650"/>
      <c r="L67" s="650"/>
      <c r="M67" s="650"/>
      <c r="N67" s="650"/>
      <c r="O67" s="650"/>
      <c r="P67" s="651"/>
      <c r="Q67" s="652"/>
      <c r="R67" s="653"/>
      <c r="S67" s="653"/>
      <c r="T67" s="653"/>
      <c r="U67" s="653"/>
      <c r="V67" s="653"/>
      <c r="W67" s="653"/>
      <c r="X67" s="653"/>
      <c r="Y67" s="653"/>
      <c r="Z67" s="653"/>
      <c r="AA67" s="653"/>
      <c r="AB67" s="653"/>
      <c r="AC67" s="653"/>
      <c r="AD67" s="653"/>
      <c r="AE67" s="653"/>
      <c r="AF67" s="653"/>
      <c r="AG67" s="653"/>
      <c r="AH67" s="653"/>
      <c r="AI67" s="653"/>
      <c r="AJ67" s="654"/>
      <c r="AK67" s="655"/>
      <c r="AL67" s="616"/>
    </row>
    <row r="68" spans="1:38" ht="15" customHeight="1">
      <c r="A68" s="616"/>
      <c r="B68" s="1198"/>
      <c r="C68" s="1205"/>
      <c r="D68" s="656"/>
      <c r="E68" s="657"/>
      <c r="F68" s="658"/>
      <c r="G68" s="658"/>
      <c r="H68" s="658"/>
      <c r="I68" s="658"/>
      <c r="J68" s="658"/>
      <c r="K68" s="658"/>
      <c r="L68" s="658"/>
      <c r="M68" s="658"/>
      <c r="N68" s="658"/>
      <c r="O68" s="658"/>
      <c r="P68" s="659"/>
      <c r="Q68" s="660"/>
      <c r="R68" s="661"/>
      <c r="S68" s="661"/>
      <c r="T68" s="661"/>
      <c r="U68" s="661"/>
      <c r="V68" s="661"/>
      <c r="W68" s="661"/>
      <c r="X68" s="661"/>
      <c r="Y68" s="661"/>
      <c r="Z68" s="661"/>
      <c r="AA68" s="661"/>
      <c r="AB68" s="661"/>
      <c r="AC68" s="661"/>
      <c r="AD68" s="661"/>
      <c r="AE68" s="661"/>
      <c r="AF68" s="661"/>
      <c r="AG68" s="661"/>
      <c r="AH68" s="661"/>
      <c r="AI68" s="661"/>
      <c r="AJ68" s="662"/>
      <c r="AK68" s="663"/>
      <c r="AL68" s="616"/>
    </row>
    <row r="69" spans="1:38" ht="15" customHeight="1">
      <c r="A69" s="616"/>
      <c r="B69" s="1198"/>
      <c r="C69" s="1203" t="s">
        <v>609</v>
      </c>
      <c r="D69" s="664"/>
      <c r="E69" s="665"/>
      <c r="F69" s="666"/>
      <c r="G69" s="666"/>
      <c r="H69" s="666"/>
      <c r="I69" s="666"/>
      <c r="J69" s="666"/>
      <c r="K69" s="666"/>
      <c r="L69" s="666"/>
      <c r="M69" s="666"/>
      <c r="N69" s="666"/>
      <c r="O69" s="666"/>
      <c r="P69" s="667"/>
      <c r="Q69" s="668"/>
      <c r="R69" s="669"/>
      <c r="S69" s="669"/>
      <c r="T69" s="669"/>
      <c r="U69" s="669"/>
      <c r="V69" s="669"/>
      <c r="W69" s="669"/>
      <c r="X69" s="669"/>
      <c r="Y69" s="669"/>
      <c r="Z69" s="669"/>
      <c r="AA69" s="669"/>
      <c r="AB69" s="669"/>
      <c r="AC69" s="669"/>
      <c r="AD69" s="669"/>
      <c r="AE69" s="669"/>
      <c r="AF69" s="669"/>
      <c r="AG69" s="669"/>
      <c r="AH69" s="669"/>
      <c r="AI69" s="669"/>
      <c r="AJ69" s="670"/>
      <c r="AK69" s="671"/>
      <c r="AL69" s="616"/>
    </row>
    <row r="70" spans="1:38" ht="15" customHeight="1">
      <c r="A70" s="616"/>
      <c r="B70" s="1198"/>
      <c r="C70" s="1204"/>
      <c r="D70" s="648"/>
      <c r="E70" s="649"/>
      <c r="F70" s="650"/>
      <c r="G70" s="650"/>
      <c r="H70" s="650"/>
      <c r="I70" s="650"/>
      <c r="J70" s="650"/>
      <c r="K70" s="650"/>
      <c r="L70" s="650"/>
      <c r="M70" s="650"/>
      <c r="N70" s="650"/>
      <c r="O70" s="650"/>
      <c r="P70" s="651"/>
      <c r="Q70" s="652"/>
      <c r="R70" s="653"/>
      <c r="S70" s="653"/>
      <c r="T70" s="653"/>
      <c r="U70" s="653"/>
      <c r="V70" s="653"/>
      <c r="W70" s="653"/>
      <c r="X70" s="653"/>
      <c r="Y70" s="653"/>
      <c r="Z70" s="653"/>
      <c r="AA70" s="653"/>
      <c r="AB70" s="653"/>
      <c r="AC70" s="653"/>
      <c r="AD70" s="653"/>
      <c r="AE70" s="653"/>
      <c r="AF70" s="653"/>
      <c r="AG70" s="653"/>
      <c r="AH70" s="653"/>
      <c r="AI70" s="653"/>
      <c r="AJ70" s="654"/>
      <c r="AK70" s="655"/>
      <c r="AL70" s="616"/>
    </row>
    <row r="71" spans="1:38" ht="15" customHeight="1">
      <c r="A71" s="616"/>
      <c r="B71" s="1198"/>
      <c r="C71" s="1204"/>
      <c r="D71" s="648"/>
      <c r="E71" s="649"/>
      <c r="F71" s="650"/>
      <c r="G71" s="650"/>
      <c r="H71" s="650"/>
      <c r="I71" s="650"/>
      <c r="J71" s="650"/>
      <c r="K71" s="650"/>
      <c r="L71" s="650"/>
      <c r="M71" s="650"/>
      <c r="N71" s="650"/>
      <c r="O71" s="650"/>
      <c r="P71" s="651"/>
      <c r="Q71" s="652"/>
      <c r="R71" s="653"/>
      <c r="S71" s="653"/>
      <c r="T71" s="653"/>
      <c r="U71" s="653"/>
      <c r="V71" s="653"/>
      <c r="W71" s="653"/>
      <c r="X71" s="653"/>
      <c r="Y71" s="653"/>
      <c r="Z71" s="653"/>
      <c r="AA71" s="653"/>
      <c r="AB71" s="653"/>
      <c r="AC71" s="653"/>
      <c r="AD71" s="653"/>
      <c r="AE71" s="653"/>
      <c r="AF71" s="653"/>
      <c r="AG71" s="653"/>
      <c r="AH71" s="653"/>
      <c r="AI71" s="653"/>
      <c r="AJ71" s="654"/>
      <c r="AK71" s="655"/>
      <c r="AL71" s="616"/>
    </row>
    <row r="72" spans="1:38" ht="15" customHeight="1">
      <c r="A72" s="616"/>
      <c r="B72" s="1198"/>
      <c r="C72" s="1205"/>
      <c r="D72" s="656"/>
      <c r="E72" s="657"/>
      <c r="F72" s="658"/>
      <c r="G72" s="658"/>
      <c r="H72" s="658"/>
      <c r="I72" s="658"/>
      <c r="J72" s="658"/>
      <c r="K72" s="658"/>
      <c r="L72" s="658"/>
      <c r="M72" s="658"/>
      <c r="N72" s="658"/>
      <c r="O72" s="658"/>
      <c r="P72" s="659"/>
      <c r="Q72" s="660"/>
      <c r="R72" s="661"/>
      <c r="S72" s="661"/>
      <c r="T72" s="661"/>
      <c r="U72" s="661"/>
      <c r="V72" s="661"/>
      <c r="W72" s="661"/>
      <c r="X72" s="661"/>
      <c r="Y72" s="661"/>
      <c r="Z72" s="661"/>
      <c r="AA72" s="661"/>
      <c r="AB72" s="661"/>
      <c r="AC72" s="661"/>
      <c r="AD72" s="661"/>
      <c r="AE72" s="661"/>
      <c r="AF72" s="661"/>
      <c r="AG72" s="661"/>
      <c r="AH72" s="661"/>
      <c r="AI72" s="661"/>
      <c r="AJ72" s="662"/>
      <c r="AK72" s="663"/>
      <c r="AL72" s="616"/>
    </row>
    <row r="73" spans="1:38" ht="15" customHeight="1">
      <c r="A73" s="616"/>
      <c r="B73" s="1198"/>
      <c r="C73" s="1203" t="s">
        <v>602</v>
      </c>
      <c r="D73" s="664"/>
      <c r="E73" s="665"/>
      <c r="F73" s="666"/>
      <c r="G73" s="666"/>
      <c r="H73" s="666"/>
      <c r="I73" s="666"/>
      <c r="J73" s="666"/>
      <c r="K73" s="666"/>
      <c r="L73" s="666"/>
      <c r="M73" s="666"/>
      <c r="N73" s="666"/>
      <c r="O73" s="666"/>
      <c r="P73" s="667"/>
      <c r="Q73" s="668"/>
      <c r="R73" s="669"/>
      <c r="S73" s="669"/>
      <c r="T73" s="669"/>
      <c r="U73" s="669"/>
      <c r="V73" s="669"/>
      <c r="W73" s="669"/>
      <c r="X73" s="669"/>
      <c r="Y73" s="669"/>
      <c r="Z73" s="669"/>
      <c r="AA73" s="669"/>
      <c r="AB73" s="669"/>
      <c r="AC73" s="669"/>
      <c r="AD73" s="669"/>
      <c r="AE73" s="669"/>
      <c r="AF73" s="669"/>
      <c r="AG73" s="669"/>
      <c r="AH73" s="669"/>
      <c r="AI73" s="669"/>
      <c r="AJ73" s="670"/>
      <c r="AK73" s="671"/>
      <c r="AL73" s="616"/>
    </row>
    <row r="74" spans="1:38" ht="15" customHeight="1">
      <c r="A74" s="616"/>
      <c r="B74" s="1198"/>
      <c r="C74" s="1204"/>
      <c r="D74" s="648"/>
      <c r="E74" s="649"/>
      <c r="F74" s="650"/>
      <c r="G74" s="650"/>
      <c r="H74" s="650"/>
      <c r="I74" s="650"/>
      <c r="J74" s="650"/>
      <c r="K74" s="650"/>
      <c r="L74" s="650"/>
      <c r="M74" s="650"/>
      <c r="N74" s="650"/>
      <c r="O74" s="650"/>
      <c r="P74" s="651"/>
      <c r="Q74" s="652"/>
      <c r="R74" s="653"/>
      <c r="S74" s="653"/>
      <c r="T74" s="653"/>
      <c r="U74" s="653"/>
      <c r="V74" s="653"/>
      <c r="W74" s="653"/>
      <c r="X74" s="653"/>
      <c r="Y74" s="653"/>
      <c r="Z74" s="653"/>
      <c r="AA74" s="653"/>
      <c r="AB74" s="653"/>
      <c r="AC74" s="653"/>
      <c r="AD74" s="653"/>
      <c r="AE74" s="653"/>
      <c r="AF74" s="653"/>
      <c r="AG74" s="653"/>
      <c r="AH74" s="653"/>
      <c r="AI74" s="653"/>
      <c r="AJ74" s="654"/>
      <c r="AK74" s="655"/>
      <c r="AL74" s="616"/>
    </row>
    <row r="75" spans="1:38" ht="15" customHeight="1">
      <c r="A75" s="616"/>
      <c r="B75" s="1198"/>
      <c r="C75" s="1204"/>
      <c r="D75" s="648"/>
      <c r="E75" s="649"/>
      <c r="F75" s="650"/>
      <c r="G75" s="650"/>
      <c r="H75" s="650"/>
      <c r="I75" s="650"/>
      <c r="J75" s="650"/>
      <c r="K75" s="650"/>
      <c r="L75" s="650"/>
      <c r="M75" s="650"/>
      <c r="N75" s="650"/>
      <c r="O75" s="650"/>
      <c r="P75" s="651"/>
      <c r="Q75" s="652"/>
      <c r="R75" s="653"/>
      <c r="S75" s="653"/>
      <c r="T75" s="653"/>
      <c r="U75" s="653"/>
      <c r="V75" s="653"/>
      <c r="W75" s="653"/>
      <c r="X75" s="653"/>
      <c r="Y75" s="653"/>
      <c r="Z75" s="653"/>
      <c r="AA75" s="653"/>
      <c r="AB75" s="653"/>
      <c r="AC75" s="653"/>
      <c r="AD75" s="653"/>
      <c r="AE75" s="653"/>
      <c r="AF75" s="653"/>
      <c r="AG75" s="653"/>
      <c r="AH75" s="653"/>
      <c r="AI75" s="653"/>
      <c r="AJ75" s="654"/>
      <c r="AK75" s="655"/>
      <c r="AL75" s="616"/>
    </row>
    <row r="76" spans="1:38" ht="15" customHeight="1">
      <c r="A76" s="616"/>
      <c r="B76" s="1198"/>
      <c r="C76" s="1205"/>
      <c r="D76" s="656"/>
      <c r="E76" s="657"/>
      <c r="F76" s="658"/>
      <c r="G76" s="658"/>
      <c r="H76" s="658"/>
      <c r="I76" s="658"/>
      <c r="J76" s="658"/>
      <c r="K76" s="658"/>
      <c r="L76" s="658"/>
      <c r="M76" s="658"/>
      <c r="N76" s="658"/>
      <c r="O76" s="658"/>
      <c r="P76" s="659"/>
      <c r="Q76" s="660"/>
      <c r="R76" s="661"/>
      <c r="S76" s="661"/>
      <c r="T76" s="661"/>
      <c r="U76" s="661"/>
      <c r="V76" s="661"/>
      <c r="W76" s="661"/>
      <c r="X76" s="661"/>
      <c r="Y76" s="661"/>
      <c r="Z76" s="661"/>
      <c r="AA76" s="661"/>
      <c r="AB76" s="661"/>
      <c r="AC76" s="661"/>
      <c r="AD76" s="661"/>
      <c r="AE76" s="661"/>
      <c r="AF76" s="661"/>
      <c r="AG76" s="661"/>
      <c r="AH76" s="661"/>
      <c r="AI76" s="661"/>
      <c r="AJ76" s="662"/>
      <c r="AK76" s="663"/>
      <c r="AL76" s="616"/>
    </row>
    <row r="77" spans="1:38" ht="15" customHeight="1">
      <c r="A77" s="616"/>
      <c r="B77" s="1198"/>
      <c r="C77" s="1203" t="s">
        <v>603</v>
      </c>
      <c r="D77" s="664"/>
      <c r="E77" s="665"/>
      <c r="F77" s="666"/>
      <c r="G77" s="666"/>
      <c r="H77" s="666"/>
      <c r="I77" s="666"/>
      <c r="J77" s="666"/>
      <c r="K77" s="666"/>
      <c r="L77" s="666"/>
      <c r="M77" s="666"/>
      <c r="N77" s="666"/>
      <c r="O77" s="666"/>
      <c r="P77" s="667"/>
      <c r="Q77" s="668"/>
      <c r="R77" s="669"/>
      <c r="S77" s="669"/>
      <c r="T77" s="669"/>
      <c r="U77" s="669"/>
      <c r="V77" s="669"/>
      <c r="W77" s="669"/>
      <c r="X77" s="669"/>
      <c r="Y77" s="669"/>
      <c r="Z77" s="669"/>
      <c r="AA77" s="669"/>
      <c r="AB77" s="669"/>
      <c r="AC77" s="669"/>
      <c r="AD77" s="669"/>
      <c r="AE77" s="669"/>
      <c r="AF77" s="669"/>
      <c r="AG77" s="669"/>
      <c r="AH77" s="669"/>
      <c r="AI77" s="669"/>
      <c r="AJ77" s="670"/>
      <c r="AK77" s="671"/>
      <c r="AL77" s="616"/>
    </row>
    <row r="78" spans="1:38" ht="15" customHeight="1">
      <c r="A78" s="616"/>
      <c r="B78" s="1198"/>
      <c r="C78" s="1204"/>
      <c r="D78" s="648"/>
      <c r="E78" s="649"/>
      <c r="F78" s="650"/>
      <c r="G78" s="650"/>
      <c r="H78" s="650"/>
      <c r="I78" s="650"/>
      <c r="J78" s="650"/>
      <c r="K78" s="650"/>
      <c r="L78" s="650"/>
      <c r="M78" s="650"/>
      <c r="N78" s="650"/>
      <c r="O78" s="650"/>
      <c r="P78" s="651"/>
      <c r="Q78" s="652"/>
      <c r="R78" s="653"/>
      <c r="S78" s="653"/>
      <c r="T78" s="653"/>
      <c r="U78" s="653"/>
      <c r="V78" s="653"/>
      <c r="W78" s="653"/>
      <c r="X78" s="653"/>
      <c r="Y78" s="653"/>
      <c r="Z78" s="653"/>
      <c r="AA78" s="653"/>
      <c r="AB78" s="653"/>
      <c r="AC78" s="653"/>
      <c r="AD78" s="653"/>
      <c r="AE78" s="653"/>
      <c r="AF78" s="653"/>
      <c r="AG78" s="653"/>
      <c r="AH78" s="653"/>
      <c r="AI78" s="653"/>
      <c r="AJ78" s="654"/>
      <c r="AK78" s="655"/>
      <c r="AL78" s="616"/>
    </row>
    <row r="79" spans="1:38" ht="15" customHeight="1">
      <c r="A79" s="616"/>
      <c r="B79" s="1198"/>
      <c r="C79" s="1204"/>
      <c r="D79" s="648"/>
      <c r="E79" s="649"/>
      <c r="F79" s="650"/>
      <c r="G79" s="650"/>
      <c r="H79" s="650"/>
      <c r="I79" s="650"/>
      <c r="J79" s="650"/>
      <c r="K79" s="650"/>
      <c r="L79" s="650"/>
      <c r="M79" s="650"/>
      <c r="N79" s="650"/>
      <c r="O79" s="650"/>
      <c r="P79" s="651"/>
      <c r="Q79" s="652"/>
      <c r="R79" s="653"/>
      <c r="S79" s="653"/>
      <c r="T79" s="653"/>
      <c r="U79" s="653"/>
      <c r="V79" s="653"/>
      <c r="W79" s="653"/>
      <c r="X79" s="653"/>
      <c r="Y79" s="653"/>
      <c r="Z79" s="653"/>
      <c r="AA79" s="653"/>
      <c r="AB79" s="653"/>
      <c r="AC79" s="653"/>
      <c r="AD79" s="653"/>
      <c r="AE79" s="653"/>
      <c r="AF79" s="653"/>
      <c r="AG79" s="653"/>
      <c r="AH79" s="653"/>
      <c r="AI79" s="653"/>
      <c r="AJ79" s="654"/>
      <c r="AK79" s="655"/>
      <c r="AL79" s="616"/>
    </row>
    <row r="80" spans="1:38" ht="15" customHeight="1">
      <c r="A80" s="616"/>
      <c r="B80" s="1198"/>
      <c r="C80" s="1205"/>
      <c r="D80" s="656"/>
      <c r="E80" s="657"/>
      <c r="F80" s="658"/>
      <c r="G80" s="658"/>
      <c r="H80" s="658"/>
      <c r="I80" s="658"/>
      <c r="J80" s="658"/>
      <c r="K80" s="658"/>
      <c r="L80" s="658"/>
      <c r="M80" s="658"/>
      <c r="N80" s="658"/>
      <c r="O80" s="658"/>
      <c r="P80" s="659"/>
      <c r="Q80" s="660"/>
      <c r="R80" s="661"/>
      <c r="S80" s="661"/>
      <c r="T80" s="661"/>
      <c r="U80" s="661"/>
      <c r="V80" s="661"/>
      <c r="W80" s="661"/>
      <c r="X80" s="661"/>
      <c r="Y80" s="661"/>
      <c r="Z80" s="661"/>
      <c r="AA80" s="661"/>
      <c r="AB80" s="661"/>
      <c r="AC80" s="661"/>
      <c r="AD80" s="661"/>
      <c r="AE80" s="661"/>
      <c r="AF80" s="661"/>
      <c r="AG80" s="661"/>
      <c r="AH80" s="661"/>
      <c r="AI80" s="661"/>
      <c r="AJ80" s="662"/>
      <c r="AK80" s="663"/>
      <c r="AL80" s="616"/>
    </row>
    <row r="81" spans="1:38" ht="15" customHeight="1">
      <c r="A81" s="616"/>
      <c r="B81" s="1198"/>
      <c r="C81" s="1203" t="s">
        <v>604</v>
      </c>
      <c r="D81" s="664"/>
      <c r="E81" s="665"/>
      <c r="F81" s="666"/>
      <c r="G81" s="666"/>
      <c r="H81" s="666"/>
      <c r="I81" s="666"/>
      <c r="J81" s="666"/>
      <c r="K81" s="666"/>
      <c r="L81" s="666"/>
      <c r="M81" s="666"/>
      <c r="N81" s="666"/>
      <c r="O81" s="666"/>
      <c r="P81" s="667"/>
      <c r="Q81" s="668"/>
      <c r="R81" s="669"/>
      <c r="S81" s="669"/>
      <c r="T81" s="669"/>
      <c r="U81" s="669"/>
      <c r="V81" s="669"/>
      <c r="W81" s="669"/>
      <c r="X81" s="669"/>
      <c r="Y81" s="669"/>
      <c r="Z81" s="669"/>
      <c r="AA81" s="669"/>
      <c r="AB81" s="669"/>
      <c r="AC81" s="669"/>
      <c r="AD81" s="669"/>
      <c r="AE81" s="669"/>
      <c r="AF81" s="669"/>
      <c r="AG81" s="669"/>
      <c r="AH81" s="669"/>
      <c r="AI81" s="669"/>
      <c r="AJ81" s="670"/>
      <c r="AK81" s="671"/>
      <c r="AL81" s="616"/>
    </row>
    <row r="82" spans="1:38" ht="15" customHeight="1">
      <c r="A82" s="616"/>
      <c r="B82" s="1198"/>
      <c r="C82" s="1204"/>
      <c r="D82" s="648"/>
      <c r="E82" s="649"/>
      <c r="F82" s="650"/>
      <c r="G82" s="650"/>
      <c r="H82" s="650"/>
      <c r="I82" s="650"/>
      <c r="J82" s="650"/>
      <c r="K82" s="650"/>
      <c r="L82" s="650"/>
      <c r="M82" s="650"/>
      <c r="N82" s="650"/>
      <c r="O82" s="650"/>
      <c r="P82" s="651"/>
      <c r="Q82" s="652"/>
      <c r="R82" s="653"/>
      <c r="S82" s="653"/>
      <c r="T82" s="653"/>
      <c r="U82" s="653"/>
      <c r="V82" s="653"/>
      <c r="W82" s="653"/>
      <c r="X82" s="653"/>
      <c r="Y82" s="653"/>
      <c r="Z82" s="653"/>
      <c r="AA82" s="653"/>
      <c r="AB82" s="653"/>
      <c r="AC82" s="653"/>
      <c r="AD82" s="653"/>
      <c r="AE82" s="653"/>
      <c r="AF82" s="653"/>
      <c r="AG82" s="653"/>
      <c r="AH82" s="653"/>
      <c r="AI82" s="653"/>
      <c r="AJ82" s="654"/>
      <c r="AK82" s="655"/>
      <c r="AL82" s="616"/>
    </row>
    <row r="83" spans="1:38" ht="15" customHeight="1">
      <c r="A83" s="616"/>
      <c r="B83" s="1198"/>
      <c r="C83" s="1204"/>
      <c r="D83" s="648"/>
      <c r="E83" s="649"/>
      <c r="F83" s="650"/>
      <c r="G83" s="650"/>
      <c r="H83" s="650"/>
      <c r="I83" s="650"/>
      <c r="J83" s="650"/>
      <c r="K83" s="650"/>
      <c r="L83" s="650"/>
      <c r="M83" s="650"/>
      <c r="N83" s="650"/>
      <c r="O83" s="650"/>
      <c r="P83" s="651"/>
      <c r="Q83" s="652"/>
      <c r="R83" s="653"/>
      <c r="S83" s="653"/>
      <c r="T83" s="653"/>
      <c r="U83" s="653"/>
      <c r="V83" s="653"/>
      <c r="W83" s="653"/>
      <c r="X83" s="653"/>
      <c r="Y83" s="653"/>
      <c r="Z83" s="653"/>
      <c r="AA83" s="653"/>
      <c r="AB83" s="653"/>
      <c r="AC83" s="653"/>
      <c r="AD83" s="653"/>
      <c r="AE83" s="653"/>
      <c r="AF83" s="653"/>
      <c r="AG83" s="653"/>
      <c r="AH83" s="653"/>
      <c r="AI83" s="653"/>
      <c r="AJ83" s="654"/>
      <c r="AK83" s="655"/>
      <c r="AL83" s="616"/>
    </row>
    <row r="84" spans="1:38" ht="15" customHeight="1" thickBot="1">
      <c r="A84" s="616"/>
      <c r="B84" s="1199"/>
      <c r="C84" s="1206"/>
      <c r="D84" s="690"/>
      <c r="E84" s="698"/>
      <c r="F84" s="692"/>
      <c r="G84" s="692"/>
      <c r="H84" s="692"/>
      <c r="I84" s="692"/>
      <c r="J84" s="692"/>
      <c r="K84" s="692"/>
      <c r="L84" s="692"/>
      <c r="M84" s="692"/>
      <c r="N84" s="692"/>
      <c r="O84" s="692"/>
      <c r="P84" s="693"/>
      <c r="Q84" s="694"/>
      <c r="R84" s="695"/>
      <c r="S84" s="695"/>
      <c r="T84" s="695"/>
      <c r="U84" s="695"/>
      <c r="V84" s="695"/>
      <c r="W84" s="695"/>
      <c r="X84" s="695"/>
      <c r="Y84" s="695"/>
      <c r="Z84" s="695"/>
      <c r="AA84" s="695"/>
      <c r="AB84" s="695"/>
      <c r="AC84" s="695"/>
      <c r="AD84" s="695"/>
      <c r="AE84" s="695"/>
      <c r="AF84" s="695"/>
      <c r="AG84" s="695"/>
      <c r="AH84" s="695"/>
      <c r="AI84" s="695"/>
      <c r="AJ84" s="696"/>
      <c r="AK84" s="697"/>
      <c r="AL84" s="616"/>
    </row>
    <row r="85" spans="1:38" ht="15" customHeight="1">
      <c r="A85" s="616"/>
      <c r="B85" s="1197" t="s">
        <v>610</v>
      </c>
      <c r="C85" s="1207" t="s">
        <v>611</v>
      </c>
      <c r="D85" s="699"/>
      <c r="E85" s="700"/>
      <c r="F85" s="701"/>
      <c r="G85" s="701"/>
      <c r="H85" s="701"/>
      <c r="I85" s="701"/>
      <c r="J85" s="701"/>
      <c r="K85" s="701"/>
      <c r="L85" s="701"/>
      <c r="M85" s="701"/>
      <c r="N85" s="701"/>
      <c r="O85" s="701"/>
      <c r="P85" s="702"/>
      <c r="Q85" s="703"/>
      <c r="R85" s="704"/>
      <c r="S85" s="704"/>
      <c r="T85" s="704"/>
      <c r="U85" s="704"/>
      <c r="V85" s="704"/>
      <c r="W85" s="704"/>
      <c r="X85" s="704"/>
      <c r="Y85" s="704"/>
      <c r="Z85" s="704"/>
      <c r="AA85" s="704"/>
      <c r="AB85" s="704"/>
      <c r="AC85" s="704"/>
      <c r="AD85" s="704"/>
      <c r="AE85" s="704"/>
      <c r="AF85" s="704"/>
      <c r="AG85" s="704"/>
      <c r="AH85" s="704"/>
      <c r="AI85" s="704"/>
      <c r="AJ85" s="705"/>
      <c r="AK85" s="706"/>
      <c r="AL85" s="616"/>
    </row>
    <row r="86" spans="1:38" ht="15" customHeight="1">
      <c r="A86" s="616"/>
      <c r="B86" s="1198"/>
      <c r="C86" s="1207"/>
      <c r="D86" s="648"/>
      <c r="E86" s="649"/>
      <c r="F86" s="650"/>
      <c r="G86" s="650"/>
      <c r="H86" s="650"/>
      <c r="I86" s="650"/>
      <c r="J86" s="650"/>
      <c r="K86" s="650"/>
      <c r="L86" s="650"/>
      <c r="M86" s="650"/>
      <c r="N86" s="650"/>
      <c r="O86" s="650"/>
      <c r="P86" s="651"/>
      <c r="Q86" s="652"/>
      <c r="R86" s="653"/>
      <c r="S86" s="653"/>
      <c r="T86" s="653"/>
      <c r="U86" s="653"/>
      <c r="V86" s="653"/>
      <c r="W86" s="653"/>
      <c r="X86" s="653"/>
      <c r="Y86" s="653"/>
      <c r="Z86" s="653"/>
      <c r="AA86" s="653"/>
      <c r="AB86" s="653"/>
      <c r="AC86" s="653"/>
      <c r="AD86" s="653"/>
      <c r="AE86" s="653"/>
      <c r="AF86" s="653"/>
      <c r="AG86" s="653"/>
      <c r="AH86" s="653"/>
      <c r="AI86" s="653"/>
      <c r="AJ86" s="654"/>
      <c r="AK86" s="655"/>
      <c r="AL86" s="616"/>
    </row>
    <row r="87" spans="1:38" ht="15" customHeight="1">
      <c r="A87" s="616"/>
      <c r="B87" s="1198"/>
      <c r="C87" s="1207"/>
      <c r="D87" s="648"/>
      <c r="E87" s="649"/>
      <c r="F87" s="650"/>
      <c r="G87" s="650"/>
      <c r="H87" s="650"/>
      <c r="I87" s="650"/>
      <c r="J87" s="650"/>
      <c r="K87" s="650"/>
      <c r="L87" s="650"/>
      <c r="M87" s="650"/>
      <c r="N87" s="650"/>
      <c r="O87" s="650"/>
      <c r="P87" s="651"/>
      <c r="Q87" s="652"/>
      <c r="R87" s="653"/>
      <c r="S87" s="653"/>
      <c r="T87" s="653"/>
      <c r="U87" s="653"/>
      <c r="V87" s="653"/>
      <c r="W87" s="653"/>
      <c r="X87" s="653"/>
      <c r="Y87" s="653"/>
      <c r="Z87" s="653"/>
      <c r="AA87" s="653"/>
      <c r="AB87" s="653"/>
      <c r="AC87" s="653"/>
      <c r="AD87" s="653"/>
      <c r="AE87" s="653"/>
      <c r="AF87" s="653"/>
      <c r="AG87" s="653"/>
      <c r="AH87" s="653"/>
      <c r="AI87" s="653"/>
      <c r="AJ87" s="654"/>
      <c r="AK87" s="655"/>
      <c r="AL87" s="616"/>
    </row>
    <row r="88" spans="1:38" ht="15" customHeight="1">
      <c r="A88" s="616"/>
      <c r="B88" s="1198"/>
      <c r="C88" s="1208"/>
      <c r="D88" s="656"/>
      <c r="E88" s="657"/>
      <c r="F88" s="658"/>
      <c r="G88" s="658"/>
      <c r="H88" s="658"/>
      <c r="I88" s="658"/>
      <c r="J88" s="658"/>
      <c r="K88" s="658"/>
      <c r="L88" s="658"/>
      <c r="M88" s="658"/>
      <c r="N88" s="658"/>
      <c r="O88" s="658"/>
      <c r="P88" s="659"/>
      <c r="Q88" s="660"/>
      <c r="R88" s="661"/>
      <c r="S88" s="661"/>
      <c r="T88" s="661"/>
      <c r="U88" s="661"/>
      <c r="V88" s="661"/>
      <c r="W88" s="661"/>
      <c r="X88" s="661"/>
      <c r="Y88" s="661"/>
      <c r="Z88" s="661"/>
      <c r="AA88" s="661"/>
      <c r="AB88" s="661"/>
      <c r="AC88" s="661"/>
      <c r="AD88" s="661"/>
      <c r="AE88" s="661"/>
      <c r="AF88" s="661"/>
      <c r="AG88" s="661"/>
      <c r="AH88" s="661"/>
      <c r="AI88" s="661"/>
      <c r="AJ88" s="662"/>
      <c r="AK88" s="663"/>
      <c r="AL88" s="616"/>
    </row>
    <row r="89" spans="1:38" ht="15" customHeight="1">
      <c r="A89" s="616"/>
      <c r="B89" s="1198"/>
      <c r="C89" s="1209" t="s">
        <v>612</v>
      </c>
      <c r="D89" s="664"/>
      <c r="E89" s="665"/>
      <c r="F89" s="666"/>
      <c r="G89" s="666"/>
      <c r="H89" s="666"/>
      <c r="I89" s="666"/>
      <c r="J89" s="666"/>
      <c r="K89" s="666"/>
      <c r="L89" s="666"/>
      <c r="M89" s="666"/>
      <c r="N89" s="666"/>
      <c r="O89" s="666"/>
      <c r="P89" s="667"/>
      <c r="Q89" s="668"/>
      <c r="R89" s="669"/>
      <c r="S89" s="669"/>
      <c r="T89" s="669"/>
      <c r="U89" s="669"/>
      <c r="V89" s="669"/>
      <c r="W89" s="669"/>
      <c r="X89" s="669"/>
      <c r="Y89" s="669"/>
      <c r="Z89" s="669"/>
      <c r="AA89" s="669"/>
      <c r="AB89" s="669"/>
      <c r="AC89" s="669"/>
      <c r="AD89" s="669"/>
      <c r="AE89" s="669"/>
      <c r="AF89" s="669"/>
      <c r="AG89" s="669"/>
      <c r="AH89" s="669"/>
      <c r="AI89" s="669"/>
      <c r="AJ89" s="670"/>
      <c r="AK89" s="671"/>
      <c r="AL89" s="616"/>
    </row>
    <row r="90" spans="1:38" ht="15" customHeight="1">
      <c r="A90" s="616"/>
      <c r="B90" s="1198"/>
      <c r="C90" s="1207"/>
      <c r="D90" s="648"/>
      <c r="E90" s="649"/>
      <c r="F90" s="650"/>
      <c r="G90" s="650"/>
      <c r="H90" s="650"/>
      <c r="I90" s="650"/>
      <c r="J90" s="650"/>
      <c r="K90" s="650"/>
      <c r="L90" s="650"/>
      <c r="M90" s="650"/>
      <c r="N90" s="650"/>
      <c r="O90" s="650"/>
      <c r="P90" s="651"/>
      <c r="Q90" s="652"/>
      <c r="R90" s="653"/>
      <c r="S90" s="653"/>
      <c r="T90" s="653"/>
      <c r="U90" s="653"/>
      <c r="V90" s="653"/>
      <c r="W90" s="653"/>
      <c r="X90" s="653"/>
      <c r="Y90" s="653"/>
      <c r="Z90" s="653"/>
      <c r="AA90" s="653"/>
      <c r="AB90" s="653"/>
      <c r="AC90" s="653"/>
      <c r="AD90" s="653"/>
      <c r="AE90" s="653"/>
      <c r="AF90" s="653"/>
      <c r="AG90" s="653"/>
      <c r="AH90" s="653"/>
      <c r="AI90" s="653"/>
      <c r="AJ90" s="654"/>
      <c r="AK90" s="655"/>
      <c r="AL90" s="616"/>
    </row>
    <row r="91" spans="1:38" ht="15" customHeight="1">
      <c r="A91" s="616"/>
      <c r="B91" s="1198"/>
      <c r="C91" s="1207"/>
      <c r="D91" s="648"/>
      <c r="E91" s="649"/>
      <c r="F91" s="650"/>
      <c r="G91" s="650"/>
      <c r="H91" s="650"/>
      <c r="I91" s="650"/>
      <c r="J91" s="650"/>
      <c r="K91" s="650"/>
      <c r="L91" s="650"/>
      <c r="M91" s="650"/>
      <c r="N91" s="650"/>
      <c r="O91" s="650"/>
      <c r="P91" s="651"/>
      <c r="Q91" s="652"/>
      <c r="R91" s="653"/>
      <c r="S91" s="653"/>
      <c r="T91" s="653"/>
      <c r="U91" s="653"/>
      <c r="V91" s="653"/>
      <c r="W91" s="653"/>
      <c r="X91" s="653"/>
      <c r="Y91" s="653"/>
      <c r="Z91" s="653"/>
      <c r="AA91" s="653"/>
      <c r="AB91" s="653"/>
      <c r="AC91" s="653"/>
      <c r="AD91" s="653"/>
      <c r="AE91" s="653"/>
      <c r="AF91" s="653"/>
      <c r="AG91" s="653"/>
      <c r="AH91" s="653"/>
      <c r="AI91" s="653"/>
      <c r="AJ91" s="654"/>
      <c r="AK91" s="655"/>
      <c r="AL91" s="616"/>
    </row>
    <row r="92" spans="1:38" ht="15" customHeight="1">
      <c r="A92" s="616"/>
      <c r="B92" s="1198"/>
      <c r="C92" s="1208"/>
      <c r="D92" s="656"/>
      <c r="E92" s="657"/>
      <c r="F92" s="658"/>
      <c r="G92" s="658"/>
      <c r="H92" s="658"/>
      <c r="I92" s="658"/>
      <c r="J92" s="658"/>
      <c r="K92" s="658"/>
      <c r="L92" s="658"/>
      <c r="M92" s="658"/>
      <c r="N92" s="658"/>
      <c r="O92" s="658"/>
      <c r="P92" s="659"/>
      <c r="Q92" s="660"/>
      <c r="R92" s="661"/>
      <c r="S92" s="661"/>
      <c r="T92" s="661"/>
      <c r="U92" s="661"/>
      <c r="V92" s="661"/>
      <c r="W92" s="661"/>
      <c r="X92" s="661"/>
      <c r="Y92" s="661"/>
      <c r="Z92" s="661"/>
      <c r="AA92" s="661"/>
      <c r="AB92" s="661"/>
      <c r="AC92" s="661"/>
      <c r="AD92" s="661"/>
      <c r="AE92" s="661"/>
      <c r="AF92" s="661"/>
      <c r="AG92" s="661"/>
      <c r="AH92" s="661"/>
      <c r="AI92" s="661"/>
      <c r="AJ92" s="662"/>
      <c r="AK92" s="663"/>
      <c r="AL92" s="616"/>
    </row>
    <row r="93" spans="1:38" ht="15" customHeight="1">
      <c r="A93" s="616"/>
      <c r="B93" s="1198"/>
      <c r="C93" s="1209" t="s">
        <v>613</v>
      </c>
      <c r="D93" s="664"/>
      <c r="E93" s="665"/>
      <c r="F93" s="666"/>
      <c r="G93" s="666"/>
      <c r="H93" s="666"/>
      <c r="I93" s="666"/>
      <c r="J93" s="666"/>
      <c r="K93" s="666"/>
      <c r="L93" s="666"/>
      <c r="M93" s="666"/>
      <c r="N93" s="666"/>
      <c r="O93" s="666"/>
      <c r="P93" s="667"/>
      <c r="Q93" s="668"/>
      <c r="R93" s="669"/>
      <c r="S93" s="669"/>
      <c r="T93" s="669"/>
      <c r="U93" s="669"/>
      <c r="V93" s="669"/>
      <c r="W93" s="669"/>
      <c r="X93" s="669"/>
      <c r="Y93" s="669"/>
      <c r="Z93" s="669"/>
      <c r="AA93" s="669"/>
      <c r="AB93" s="669"/>
      <c r="AC93" s="669"/>
      <c r="AD93" s="669"/>
      <c r="AE93" s="669"/>
      <c r="AF93" s="669"/>
      <c r="AG93" s="669"/>
      <c r="AH93" s="669"/>
      <c r="AI93" s="669"/>
      <c r="AJ93" s="670"/>
      <c r="AK93" s="671"/>
      <c r="AL93" s="616"/>
    </row>
    <row r="94" spans="1:38" ht="15" customHeight="1">
      <c r="A94" s="616"/>
      <c r="B94" s="1198"/>
      <c r="C94" s="1207"/>
      <c r="D94" s="648"/>
      <c r="E94" s="649"/>
      <c r="F94" s="650"/>
      <c r="G94" s="650"/>
      <c r="H94" s="650"/>
      <c r="I94" s="650"/>
      <c r="J94" s="650"/>
      <c r="K94" s="650"/>
      <c r="L94" s="650"/>
      <c r="M94" s="650"/>
      <c r="N94" s="650"/>
      <c r="O94" s="650"/>
      <c r="P94" s="651"/>
      <c r="Q94" s="652"/>
      <c r="R94" s="653"/>
      <c r="S94" s="653"/>
      <c r="T94" s="653"/>
      <c r="U94" s="653"/>
      <c r="V94" s="653"/>
      <c r="W94" s="653"/>
      <c r="X94" s="653"/>
      <c r="Y94" s="653"/>
      <c r="Z94" s="653"/>
      <c r="AA94" s="653"/>
      <c r="AB94" s="653"/>
      <c r="AC94" s="653"/>
      <c r="AD94" s="653"/>
      <c r="AE94" s="653"/>
      <c r="AF94" s="653"/>
      <c r="AG94" s="653"/>
      <c r="AH94" s="653"/>
      <c r="AI94" s="653"/>
      <c r="AJ94" s="654"/>
      <c r="AK94" s="655"/>
      <c r="AL94" s="616"/>
    </row>
    <row r="95" spans="1:38" ht="15" customHeight="1">
      <c r="A95" s="616"/>
      <c r="B95" s="1198"/>
      <c r="C95" s="1207"/>
      <c r="D95" s="648"/>
      <c r="E95" s="649"/>
      <c r="F95" s="650"/>
      <c r="G95" s="650"/>
      <c r="H95" s="650"/>
      <c r="I95" s="650"/>
      <c r="J95" s="650"/>
      <c r="K95" s="650"/>
      <c r="L95" s="650"/>
      <c r="M95" s="650"/>
      <c r="N95" s="650"/>
      <c r="O95" s="650"/>
      <c r="P95" s="651"/>
      <c r="Q95" s="652"/>
      <c r="R95" s="653"/>
      <c r="S95" s="653"/>
      <c r="T95" s="653"/>
      <c r="U95" s="653"/>
      <c r="V95" s="653"/>
      <c r="W95" s="653"/>
      <c r="X95" s="653"/>
      <c r="Y95" s="653"/>
      <c r="Z95" s="653"/>
      <c r="AA95" s="653"/>
      <c r="AB95" s="653"/>
      <c r="AC95" s="653"/>
      <c r="AD95" s="653"/>
      <c r="AE95" s="653"/>
      <c r="AF95" s="653"/>
      <c r="AG95" s="653"/>
      <c r="AH95" s="653"/>
      <c r="AI95" s="653"/>
      <c r="AJ95" s="654"/>
      <c r="AK95" s="655"/>
      <c r="AL95" s="616"/>
    </row>
    <row r="96" spans="1:38" ht="15" customHeight="1">
      <c r="A96" s="616"/>
      <c r="B96" s="1198"/>
      <c r="C96" s="1208"/>
      <c r="D96" s="672"/>
      <c r="E96" s="673"/>
      <c r="F96" s="674"/>
      <c r="G96" s="674"/>
      <c r="H96" s="674"/>
      <c r="I96" s="674"/>
      <c r="J96" s="674"/>
      <c r="K96" s="674"/>
      <c r="L96" s="674"/>
      <c r="M96" s="674"/>
      <c r="N96" s="674"/>
      <c r="O96" s="674"/>
      <c r="P96" s="675"/>
      <c r="Q96" s="676"/>
      <c r="R96" s="677"/>
      <c r="S96" s="677"/>
      <c r="T96" s="677"/>
      <c r="U96" s="677"/>
      <c r="V96" s="677"/>
      <c r="W96" s="677"/>
      <c r="X96" s="677"/>
      <c r="Y96" s="677"/>
      <c r="Z96" s="677"/>
      <c r="AA96" s="677"/>
      <c r="AB96" s="677"/>
      <c r="AC96" s="677"/>
      <c r="AD96" s="677"/>
      <c r="AE96" s="677"/>
      <c r="AF96" s="677"/>
      <c r="AG96" s="677"/>
      <c r="AH96" s="677"/>
      <c r="AI96" s="677"/>
      <c r="AJ96" s="678"/>
      <c r="AK96" s="679"/>
      <c r="AL96" s="616"/>
    </row>
    <row r="97" spans="1:44" ht="15" customHeight="1">
      <c r="A97" s="616"/>
      <c r="B97" s="1198"/>
      <c r="C97" s="1209" t="s">
        <v>614</v>
      </c>
      <c r="D97" s="664"/>
      <c r="E97" s="665"/>
      <c r="F97" s="666"/>
      <c r="G97" s="666"/>
      <c r="H97" s="666"/>
      <c r="I97" s="666"/>
      <c r="J97" s="666"/>
      <c r="K97" s="666"/>
      <c r="L97" s="666"/>
      <c r="M97" s="666"/>
      <c r="N97" s="666"/>
      <c r="O97" s="666"/>
      <c r="P97" s="667"/>
      <c r="Q97" s="668"/>
      <c r="R97" s="669"/>
      <c r="S97" s="669"/>
      <c r="T97" s="669"/>
      <c r="U97" s="669"/>
      <c r="V97" s="669"/>
      <c r="W97" s="669"/>
      <c r="X97" s="669"/>
      <c r="Y97" s="669"/>
      <c r="Z97" s="669"/>
      <c r="AA97" s="669"/>
      <c r="AB97" s="669"/>
      <c r="AC97" s="669"/>
      <c r="AD97" s="669"/>
      <c r="AE97" s="669"/>
      <c r="AF97" s="669"/>
      <c r="AG97" s="669"/>
      <c r="AH97" s="669"/>
      <c r="AI97" s="669"/>
      <c r="AJ97" s="670"/>
      <c r="AK97" s="671"/>
      <c r="AL97" s="616"/>
    </row>
    <row r="98" spans="1:44" ht="15" customHeight="1">
      <c r="A98" s="616"/>
      <c r="B98" s="1198"/>
      <c r="C98" s="1207"/>
      <c r="D98" s="648"/>
      <c r="E98" s="649"/>
      <c r="F98" s="650"/>
      <c r="G98" s="650"/>
      <c r="H98" s="650"/>
      <c r="I98" s="650"/>
      <c r="J98" s="650"/>
      <c r="K98" s="650"/>
      <c r="L98" s="650"/>
      <c r="M98" s="650"/>
      <c r="N98" s="650"/>
      <c r="O98" s="650"/>
      <c r="P98" s="651"/>
      <c r="Q98" s="652"/>
      <c r="R98" s="653"/>
      <c r="S98" s="653"/>
      <c r="T98" s="653"/>
      <c r="U98" s="653"/>
      <c r="V98" s="653"/>
      <c r="W98" s="653"/>
      <c r="X98" s="653"/>
      <c r="Y98" s="653"/>
      <c r="Z98" s="653"/>
      <c r="AA98" s="653"/>
      <c r="AB98" s="653"/>
      <c r="AC98" s="653"/>
      <c r="AD98" s="653"/>
      <c r="AE98" s="653"/>
      <c r="AF98" s="653"/>
      <c r="AG98" s="653"/>
      <c r="AH98" s="653"/>
      <c r="AI98" s="653"/>
      <c r="AJ98" s="654"/>
      <c r="AK98" s="655"/>
      <c r="AL98" s="616"/>
    </row>
    <row r="99" spans="1:44" ht="15" customHeight="1">
      <c r="A99" s="616"/>
      <c r="B99" s="1198"/>
      <c r="C99" s="1207"/>
      <c r="D99" s="648"/>
      <c r="E99" s="649"/>
      <c r="F99" s="650"/>
      <c r="G99" s="650"/>
      <c r="H99" s="650"/>
      <c r="I99" s="650"/>
      <c r="J99" s="650"/>
      <c r="K99" s="650"/>
      <c r="L99" s="650"/>
      <c r="M99" s="650"/>
      <c r="N99" s="650"/>
      <c r="O99" s="650"/>
      <c r="P99" s="651"/>
      <c r="Q99" s="652"/>
      <c r="R99" s="653"/>
      <c r="S99" s="653"/>
      <c r="T99" s="653"/>
      <c r="U99" s="653"/>
      <c r="V99" s="653"/>
      <c r="W99" s="653"/>
      <c r="X99" s="653"/>
      <c r="Y99" s="653"/>
      <c r="Z99" s="653"/>
      <c r="AA99" s="653"/>
      <c r="AB99" s="653"/>
      <c r="AC99" s="653"/>
      <c r="AD99" s="653"/>
      <c r="AE99" s="653"/>
      <c r="AF99" s="653"/>
      <c r="AG99" s="653"/>
      <c r="AH99" s="653"/>
      <c r="AI99" s="653"/>
      <c r="AJ99" s="654"/>
      <c r="AK99" s="655"/>
      <c r="AL99" s="616"/>
    </row>
    <row r="100" spans="1:44" ht="15" customHeight="1" thickBot="1">
      <c r="A100" s="616"/>
      <c r="B100" s="1199"/>
      <c r="C100" s="1210"/>
      <c r="D100" s="690"/>
      <c r="E100" s="698"/>
      <c r="F100" s="692"/>
      <c r="G100" s="692"/>
      <c r="H100" s="692"/>
      <c r="I100" s="692"/>
      <c r="J100" s="692"/>
      <c r="K100" s="692"/>
      <c r="L100" s="692"/>
      <c r="M100" s="692"/>
      <c r="N100" s="692"/>
      <c r="O100" s="692"/>
      <c r="P100" s="693"/>
      <c r="Q100" s="694"/>
      <c r="R100" s="695"/>
      <c r="S100" s="695"/>
      <c r="T100" s="695"/>
      <c r="U100" s="695"/>
      <c r="V100" s="695"/>
      <c r="W100" s="695"/>
      <c r="X100" s="695"/>
      <c r="Y100" s="695"/>
      <c r="Z100" s="695"/>
      <c r="AA100" s="695"/>
      <c r="AB100" s="695"/>
      <c r="AC100" s="695"/>
      <c r="AD100" s="695"/>
      <c r="AE100" s="695"/>
      <c r="AF100" s="695"/>
      <c r="AG100" s="695"/>
      <c r="AH100" s="695"/>
      <c r="AI100" s="695"/>
      <c r="AJ100" s="696"/>
      <c r="AK100" s="697"/>
      <c r="AL100" s="616"/>
    </row>
    <row r="101" spans="1:44" ht="8.25" customHeight="1">
      <c r="A101" s="616"/>
      <c r="B101" s="616"/>
      <c r="C101" s="618"/>
      <c r="D101" s="618"/>
      <c r="E101" s="618"/>
      <c r="F101" s="618"/>
      <c r="G101" s="618"/>
      <c r="H101" s="618"/>
      <c r="I101" s="618"/>
      <c r="J101" s="618"/>
      <c r="K101" s="618"/>
      <c r="L101" s="618"/>
      <c r="M101" s="707"/>
      <c r="N101" s="707"/>
      <c r="O101" s="707"/>
      <c r="P101" s="707"/>
      <c r="Q101" s="707"/>
      <c r="R101" s="707"/>
      <c r="S101" s="707"/>
      <c r="T101" s="707"/>
      <c r="U101" s="707"/>
      <c r="V101" s="707"/>
      <c r="W101" s="707"/>
      <c r="X101" s="619"/>
      <c r="Y101" s="616"/>
      <c r="Z101" s="616"/>
      <c r="AA101" s="616"/>
      <c r="AB101" s="616"/>
      <c r="AC101" s="616"/>
      <c r="AD101" s="616"/>
      <c r="AE101" s="616"/>
      <c r="AF101" s="616"/>
      <c r="AG101" s="616"/>
      <c r="AH101" s="616"/>
      <c r="AI101" s="616"/>
      <c r="AJ101" s="616"/>
      <c r="AK101" s="616"/>
      <c r="AL101" s="616"/>
    </row>
    <row r="102" spans="1:44" ht="15" customHeight="1">
      <c r="A102" s="616"/>
      <c r="B102" s="616"/>
      <c r="C102" s="600" t="s">
        <v>615</v>
      </c>
      <c r="D102" s="600"/>
      <c r="E102" s="600"/>
      <c r="F102" s="600"/>
      <c r="G102" s="628"/>
      <c r="H102" s="628"/>
      <c r="I102" s="628"/>
      <c r="J102" s="628"/>
      <c r="K102" s="628"/>
      <c r="L102" s="628"/>
      <c r="M102" s="628"/>
      <c r="N102" s="628"/>
      <c r="O102" s="628"/>
      <c r="P102" s="628"/>
      <c r="Q102" s="628"/>
      <c r="R102" s="628"/>
      <c r="S102" s="628"/>
      <c r="T102" s="628"/>
      <c r="U102" s="628"/>
      <c r="V102" s="628"/>
      <c r="W102" s="628"/>
      <c r="X102" s="628"/>
      <c r="Y102" s="628"/>
      <c r="Z102" s="628"/>
      <c r="AA102" s="628"/>
      <c r="AB102" s="628"/>
      <c r="AC102" s="628"/>
      <c r="AD102" s="628"/>
      <c r="AE102" s="628"/>
      <c r="AF102" s="628"/>
      <c r="AG102" s="628"/>
      <c r="AH102" s="628"/>
      <c r="AI102" s="628"/>
      <c r="AJ102" s="628"/>
      <c r="AK102" s="628"/>
      <c r="AL102" s="616"/>
      <c r="AM102" s="527"/>
      <c r="AN102" s="527"/>
      <c r="AO102" s="527"/>
      <c r="AP102" s="527"/>
      <c r="AQ102" s="527"/>
      <c r="AR102" s="524"/>
    </row>
    <row r="103" spans="1:44" ht="15" customHeight="1">
      <c r="A103" s="616"/>
      <c r="B103" s="616"/>
      <c r="C103" s="600" t="s">
        <v>616</v>
      </c>
      <c r="D103" s="600"/>
      <c r="E103" s="600"/>
      <c r="F103" s="600"/>
      <c r="G103" s="628"/>
      <c r="H103" s="628"/>
      <c r="I103" s="628"/>
      <c r="J103" s="628"/>
      <c r="K103" s="628"/>
      <c r="L103" s="628"/>
      <c r="M103" s="628"/>
      <c r="N103" s="628"/>
      <c r="O103" s="628"/>
      <c r="P103" s="628"/>
      <c r="Q103" s="628"/>
      <c r="R103" s="628"/>
      <c r="S103" s="628"/>
      <c r="T103" s="628"/>
      <c r="U103" s="628"/>
      <c r="V103" s="628"/>
      <c r="W103" s="628"/>
      <c r="X103" s="628"/>
      <c r="Y103" s="628"/>
      <c r="Z103" s="628"/>
      <c r="AA103" s="628"/>
      <c r="AB103" s="628"/>
      <c r="AC103" s="628"/>
      <c r="AD103" s="628"/>
      <c r="AE103" s="628"/>
      <c r="AF103" s="628"/>
      <c r="AG103" s="628"/>
      <c r="AH103" s="628"/>
      <c r="AI103" s="628"/>
      <c r="AJ103" s="628"/>
      <c r="AK103" s="628"/>
      <c r="AL103" s="616"/>
      <c r="AM103" s="527"/>
      <c r="AN103" s="527"/>
      <c r="AO103" s="527"/>
      <c r="AP103" s="527"/>
      <c r="AQ103" s="527"/>
      <c r="AR103" s="524"/>
    </row>
    <row r="104" spans="1:44" ht="15" customHeight="1">
      <c r="A104" s="616"/>
      <c r="B104" s="616"/>
      <c r="C104" s="600" t="s">
        <v>617</v>
      </c>
      <c r="D104" s="600"/>
      <c r="E104" s="600"/>
      <c r="F104" s="600"/>
      <c r="G104" s="628"/>
      <c r="H104" s="628"/>
      <c r="I104" s="628"/>
      <c r="J104" s="628"/>
      <c r="K104" s="628"/>
      <c r="L104" s="628"/>
      <c r="M104" s="628"/>
      <c r="N104" s="628"/>
      <c r="O104" s="628"/>
      <c r="P104" s="628"/>
      <c r="Q104" s="628"/>
      <c r="R104" s="628"/>
      <c r="S104" s="628"/>
      <c r="T104" s="628"/>
      <c r="U104" s="628"/>
      <c r="V104" s="628"/>
      <c r="W104" s="628"/>
      <c r="X104" s="628"/>
      <c r="Y104" s="628"/>
      <c r="Z104" s="628"/>
      <c r="AA104" s="628"/>
      <c r="AB104" s="628"/>
      <c r="AC104" s="628"/>
      <c r="AD104" s="628"/>
      <c r="AE104" s="628"/>
      <c r="AF104" s="628"/>
      <c r="AG104" s="628"/>
      <c r="AH104" s="628"/>
      <c r="AI104" s="628"/>
      <c r="AJ104" s="628"/>
      <c r="AK104" s="628"/>
      <c r="AL104" s="616"/>
      <c r="AM104" s="527"/>
      <c r="AN104" s="527"/>
      <c r="AO104" s="527"/>
      <c r="AP104" s="527"/>
      <c r="AQ104" s="527"/>
      <c r="AR104" s="524"/>
    </row>
    <row r="105" spans="1:44" ht="15" customHeight="1" thickBot="1">
      <c r="A105" s="616"/>
      <c r="B105" s="616"/>
      <c r="C105" s="600" t="s">
        <v>618</v>
      </c>
      <c r="D105" s="600"/>
      <c r="E105" s="600"/>
      <c r="F105" s="600"/>
      <c r="G105" s="628"/>
      <c r="H105" s="628"/>
      <c r="I105" s="628"/>
      <c r="J105" s="628"/>
      <c r="K105" s="628"/>
      <c r="L105" s="628"/>
      <c r="M105" s="628"/>
      <c r="N105" s="628"/>
      <c r="O105" s="628"/>
      <c r="P105" s="628"/>
      <c r="Q105" s="628"/>
      <c r="R105" s="628"/>
      <c r="S105" s="628"/>
      <c r="T105" s="628"/>
      <c r="U105" s="628"/>
      <c r="V105" s="628"/>
      <c r="W105" s="628"/>
      <c r="X105" s="628"/>
      <c r="Y105" s="628"/>
      <c r="Z105" s="628"/>
      <c r="AA105" s="628"/>
      <c r="AB105" s="616"/>
      <c r="AC105" s="616"/>
      <c r="AD105" s="616"/>
      <c r="AE105" s="616"/>
      <c r="AF105" s="628"/>
      <c r="AG105" s="628"/>
      <c r="AH105" s="628"/>
      <c r="AI105" s="628"/>
      <c r="AJ105" s="628"/>
      <c r="AK105" s="628"/>
      <c r="AL105" s="616"/>
      <c r="AM105" s="527"/>
      <c r="AN105" s="527"/>
      <c r="AO105" s="527"/>
      <c r="AP105" s="527"/>
      <c r="AQ105" s="527"/>
      <c r="AR105" s="524"/>
    </row>
    <row r="106" spans="1:44" ht="15" customHeight="1">
      <c r="A106" s="616"/>
      <c r="B106" s="616"/>
      <c r="C106" s="600" t="s">
        <v>619</v>
      </c>
      <c r="D106" s="600"/>
      <c r="E106" s="600"/>
      <c r="F106" s="600"/>
      <c r="G106" s="628"/>
      <c r="H106" s="628"/>
      <c r="I106" s="628"/>
      <c r="J106" s="628"/>
      <c r="K106" s="628"/>
      <c r="L106" s="628"/>
      <c r="M106" s="628"/>
      <c r="N106" s="628"/>
      <c r="O106" s="628"/>
      <c r="P106" s="628"/>
      <c r="Q106" s="628"/>
      <c r="R106" s="628"/>
      <c r="S106" s="628"/>
      <c r="T106" s="628"/>
      <c r="U106" s="628"/>
      <c r="V106" s="628"/>
      <c r="W106" s="628"/>
      <c r="X106" s="628"/>
      <c r="Y106" s="628"/>
      <c r="Z106" s="628"/>
      <c r="AA106" s="628"/>
      <c r="AB106" s="616"/>
      <c r="AC106" s="616"/>
      <c r="AD106" s="616"/>
      <c r="AE106" s="616"/>
      <c r="AF106" s="628"/>
      <c r="AG106" s="1191" t="s">
        <v>231</v>
      </c>
      <c r="AH106" s="1192"/>
      <c r="AI106" s="1192"/>
      <c r="AJ106" s="1192"/>
      <c r="AK106" s="1193"/>
      <c r="AL106" s="616"/>
      <c r="AM106" s="527"/>
      <c r="AN106" s="527"/>
      <c r="AO106" s="527"/>
      <c r="AP106" s="527"/>
      <c r="AQ106" s="527"/>
      <c r="AR106" s="524"/>
    </row>
    <row r="107" spans="1:44" ht="15" customHeight="1" thickBot="1">
      <c r="A107" s="616"/>
      <c r="B107" s="616"/>
      <c r="C107" s="600" t="s">
        <v>620</v>
      </c>
      <c r="D107" s="600"/>
      <c r="E107" s="600"/>
      <c r="F107" s="600"/>
      <c r="G107" s="628"/>
      <c r="H107" s="628"/>
      <c r="I107" s="628"/>
      <c r="J107" s="628"/>
      <c r="K107" s="628"/>
      <c r="L107" s="628"/>
      <c r="M107" s="628"/>
      <c r="N107" s="628"/>
      <c r="O107" s="628"/>
      <c r="P107" s="628"/>
      <c r="Q107" s="628"/>
      <c r="R107" s="628"/>
      <c r="S107" s="628"/>
      <c r="T107" s="628"/>
      <c r="U107" s="628"/>
      <c r="V107" s="628"/>
      <c r="W107" s="628"/>
      <c r="X107" s="628"/>
      <c r="Y107" s="628"/>
      <c r="Z107" s="628"/>
      <c r="AA107" s="628"/>
      <c r="AB107" s="628"/>
      <c r="AC107" s="628"/>
      <c r="AD107" s="628"/>
      <c r="AE107" s="628"/>
      <c r="AF107" s="628"/>
      <c r="AG107" s="1194"/>
      <c r="AH107" s="1195"/>
      <c r="AI107" s="1195"/>
      <c r="AJ107" s="1195"/>
      <c r="AK107" s="1196"/>
      <c r="AL107" s="616"/>
      <c r="AM107" s="527"/>
      <c r="AN107" s="527"/>
      <c r="AO107" s="527"/>
      <c r="AP107" s="527"/>
      <c r="AQ107" s="527"/>
      <c r="AR107" s="524"/>
    </row>
    <row r="108" spans="1:44" ht="6.75" customHeight="1">
      <c r="A108" s="616"/>
      <c r="B108" s="616"/>
      <c r="C108" s="600"/>
      <c r="D108" s="600"/>
      <c r="E108" s="616"/>
      <c r="F108" s="616"/>
      <c r="G108" s="616"/>
      <c r="H108" s="616"/>
      <c r="I108" s="616"/>
      <c r="J108" s="616"/>
      <c r="K108" s="616"/>
      <c r="L108" s="616"/>
      <c r="M108" s="616"/>
      <c r="N108" s="616"/>
      <c r="O108" s="616"/>
      <c r="P108" s="616"/>
      <c r="Q108" s="616"/>
      <c r="R108" s="616"/>
      <c r="S108" s="616"/>
      <c r="T108" s="616"/>
      <c r="U108" s="616"/>
      <c r="V108" s="616"/>
      <c r="W108" s="616"/>
      <c r="X108" s="616"/>
      <c r="Y108" s="616"/>
      <c r="Z108" s="616"/>
      <c r="AA108" s="616"/>
      <c r="AB108" s="616"/>
      <c r="AC108" s="616"/>
      <c r="AD108" s="616"/>
      <c r="AE108" s="616"/>
      <c r="AF108" s="616"/>
      <c r="AG108" s="616"/>
      <c r="AH108" s="616"/>
      <c r="AI108" s="616"/>
      <c r="AJ108" s="616"/>
      <c r="AK108" s="616"/>
      <c r="AL108" s="616"/>
      <c r="AM108" s="524"/>
      <c r="AN108" s="524"/>
      <c r="AO108" s="524"/>
      <c r="AP108" s="524"/>
      <c r="AQ108" s="524"/>
      <c r="AR108" s="524"/>
    </row>
    <row r="109" spans="1:44" ht="15" customHeight="1">
      <c r="C109" s="525"/>
      <c r="D109" s="525"/>
      <c r="AM109" s="524"/>
      <c r="AN109" s="524"/>
      <c r="AO109" s="524"/>
      <c r="AP109" s="524"/>
      <c r="AQ109" s="524"/>
      <c r="AR109" s="524"/>
    </row>
  </sheetData>
  <mergeCells count="48">
    <mergeCell ref="B3:AK3"/>
    <mergeCell ref="B5:C6"/>
    <mergeCell ref="D5:D6"/>
    <mergeCell ref="E5:E6"/>
    <mergeCell ref="F5:F6"/>
    <mergeCell ref="G5:G6"/>
    <mergeCell ref="H5:H6"/>
    <mergeCell ref="I5:K5"/>
    <mergeCell ref="L5:O5"/>
    <mergeCell ref="P5:P6"/>
    <mergeCell ref="Q5:AK5"/>
    <mergeCell ref="C19:C22"/>
    <mergeCell ref="C23:C26"/>
    <mergeCell ref="C27:C30"/>
    <mergeCell ref="C31:C34"/>
    <mergeCell ref="C35:C38"/>
    <mergeCell ref="Q47:AK47"/>
    <mergeCell ref="C39:C42"/>
    <mergeCell ref="C43:C46"/>
    <mergeCell ref="B47:C48"/>
    <mergeCell ref="D47:D48"/>
    <mergeCell ref="E47:E48"/>
    <mergeCell ref="F47:F48"/>
    <mergeCell ref="G47:G48"/>
    <mergeCell ref="H47:H48"/>
    <mergeCell ref="I47:K47"/>
    <mergeCell ref="L47:O47"/>
    <mergeCell ref="P47:P48"/>
    <mergeCell ref="B7:B46"/>
    <mergeCell ref="C7:C10"/>
    <mergeCell ref="C11:C14"/>
    <mergeCell ref="C15:C18"/>
    <mergeCell ref="AG106:AK107"/>
    <mergeCell ref="B49:B84"/>
    <mergeCell ref="C49:C52"/>
    <mergeCell ref="C53:C56"/>
    <mergeCell ref="C57:C60"/>
    <mergeCell ref="C61:C64"/>
    <mergeCell ref="C65:C68"/>
    <mergeCell ref="C69:C72"/>
    <mergeCell ref="C73:C76"/>
    <mergeCell ref="C77:C80"/>
    <mergeCell ref="C81:C84"/>
    <mergeCell ref="B85:B100"/>
    <mergeCell ref="C85:C88"/>
    <mergeCell ref="C89:C92"/>
    <mergeCell ref="C93:C96"/>
    <mergeCell ref="C97:C100"/>
  </mergeCells>
  <phoneticPr fontId="26"/>
  <pageMargins left="0.70866141732283472" right="0.70866141732283472" top="0.74803149606299213" bottom="0.74803149606299213" header="0.31496062992125984" footer="0.31496062992125984"/>
  <pageSetup paperSize="8"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28</vt:i4>
      </vt:variant>
    </vt:vector>
  </HeadingPairs>
  <TitlesOfParts>
    <vt:vector size="53" baseType="lpstr">
      <vt:lpstr>表紙</vt:lpstr>
      <vt:lpstr>提案書提出資料一覧表</vt:lpstr>
      <vt:lpstr>様式第1号</vt:lpstr>
      <vt:lpstr>様式第11号-2</vt:lpstr>
      <vt:lpstr>様式第13号-1</vt:lpstr>
      <vt:lpstr>様式第14号（別紙1）</vt:lpstr>
      <vt:lpstr>様式第14号（別紙2）</vt:lpstr>
      <vt:lpstr>様式第14号（別紙3）</vt:lpstr>
      <vt:lpstr>様式第15号-1-6（別紙1）</vt:lpstr>
      <vt:lpstr>様式第15号-1-6（別紙2）</vt:lpstr>
      <vt:lpstr>様式16号-1-1（別紙1）</vt:lpstr>
      <vt:lpstr>様式第16号-2-1（別紙1）</vt:lpstr>
      <vt:lpstr>様式第16号-2-1（別紙2）</vt:lpstr>
      <vt:lpstr>様式第16号-2-1（別紙3）</vt:lpstr>
      <vt:lpstr>様式第16号-2-1（別紙4）</vt:lpstr>
      <vt:lpstr>様式第16号-2-1（別紙5）</vt:lpstr>
      <vt:lpstr>様式第16号-2-1（別紙6）</vt:lpstr>
      <vt:lpstr>様式第16号-2-1（別紙7）</vt:lpstr>
      <vt:lpstr>様式第16号-2-1（別紙8）</vt:lpstr>
      <vt:lpstr>様式第16号-2-1（別紙9)</vt:lpstr>
      <vt:lpstr>様式第16号-2-1（別紙10）</vt:lpstr>
      <vt:lpstr>様式第16号-2-1（別紙11）</vt:lpstr>
      <vt:lpstr>様式第16号-2-1（別紙12）</vt:lpstr>
      <vt:lpstr>様式第16号-3-1（別紙1）</vt:lpstr>
      <vt:lpstr>様式第16号-4-1（別紙1）</vt:lpstr>
      <vt:lpstr>提案書提出資料一覧表!Print_Area</vt:lpstr>
      <vt:lpstr>表紙!Print_Area</vt:lpstr>
      <vt:lpstr>'様式16号-1-1（別紙1）'!Print_Area</vt:lpstr>
      <vt:lpstr>'様式第11号-2'!Print_Area</vt:lpstr>
      <vt:lpstr>'様式第13号-1'!Print_Area</vt:lpstr>
      <vt:lpstr>'様式第14号（別紙1）'!Print_Area</vt:lpstr>
      <vt:lpstr>'様式第14号（別紙2）'!Print_Area</vt:lpstr>
      <vt:lpstr>'様式第14号（別紙3）'!Print_Area</vt:lpstr>
      <vt:lpstr>'様式第16号-2-1（別紙1）'!Print_Area</vt:lpstr>
      <vt:lpstr>'様式第16号-2-1（別紙10）'!Print_Area</vt:lpstr>
      <vt:lpstr>'様式第16号-2-1（別紙11）'!Print_Area</vt:lpstr>
      <vt:lpstr>'様式第16号-2-1（別紙12）'!Print_Area</vt:lpstr>
      <vt:lpstr>'様式第16号-2-1（別紙2）'!Print_Area</vt:lpstr>
      <vt:lpstr>'様式第16号-2-1（別紙3）'!Print_Area</vt:lpstr>
      <vt:lpstr>'様式第16号-2-1（別紙4）'!Print_Area</vt:lpstr>
      <vt:lpstr>'様式第16号-2-1（別紙5）'!Print_Area</vt:lpstr>
      <vt:lpstr>'様式第16号-2-1（別紙6）'!Print_Area</vt:lpstr>
      <vt:lpstr>'様式第16号-2-1（別紙7）'!Print_Area</vt:lpstr>
      <vt:lpstr>'様式第16号-2-1（別紙8）'!Print_Area</vt:lpstr>
      <vt:lpstr>'様式第16号-2-1（別紙9)'!Print_Area</vt:lpstr>
      <vt:lpstr>'様式第16号-3-1（別紙1）'!Print_Area</vt:lpstr>
      <vt:lpstr>'様式第16号-4-1（別紙1）'!Print_Area</vt:lpstr>
      <vt:lpstr>様式第1号!Print_Area</vt:lpstr>
      <vt:lpstr>'様式16号-1-1（別紙1）'!Print_Titles</vt:lpstr>
      <vt:lpstr>'様式第16号-2-1（別紙2）'!Print_Titles</vt:lpstr>
      <vt:lpstr>'様式第16号-2-1（別紙3）'!Print_Titles</vt:lpstr>
      <vt:lpstr>'様式第16号-2-1（別紙7）'!Print_Titles</vt:lpstr>
      <vt:lpstr>'様式第16号-2-1（別紙9)'!Print_Titles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2015-04-02T11:27:42Z</dcterms:created>
  <dcterms:modified xsi:type="dcterms:W3CDTF">2020-02-26T01:38:02Z</dcterms:modified>
</cp:coreProperties>
</file>